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<sst xmlns="http://schemas.openxmlformats.org/spreadsheetml/2006/main" count="215" uniqueCount="52">
  <si>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</si>
  <si>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</si>
  <si>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</si>
  <si>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</si>
  <si>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</si>
  <si>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</si>
  <si>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</si>
  <si>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</si>
  <si>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</si>
  <si>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</si>
  <si>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</si>
  <si>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</si>
  <si>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</si>
  <si>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</si>
  <si>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</si>
  <si>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</si>
  <si>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</si>
  <si>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</si>
  <si>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</si>
  <si>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</si>
  <si>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</si>
  <si>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</si>
  <si>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</si>
  <si>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</si>
  <si>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</si>
  <si>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</si>
  <si>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</si>
  <si>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</si>
  <si>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</si>
  <si>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</si>
  <si>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</si>
  <si>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</si>
  <si>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</si>
  <si>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</si>
  <si>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</si>
  <si>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</si>
  <si>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</si>
  <si>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</si>
  <si>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</si>
  <si>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</si>
  <si>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</si>
  <si>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</si>
  <si>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</si>
  <si>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</si>
  <si>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</si>
  <si>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</si>
  <si>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10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</si>
  <si>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10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</si>
  <si>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10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</si>
  <si>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10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</si>
  <si>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10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</si>
  <si>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10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</si>
</sst>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U9" sqref="U9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25390625" style="0" customWidth="1"/>
    <col min="9" max="9" width="3.50390625" style="0" customWidth="1"/>
    <col min="10" max="10" width="4.375" style="0" customWidth="1"/>
    <col min="11" max="11" width="3.50390625" style="0" customWidth="1"/>
    <col min="12" max="12" width="5.25390625" style="0" customWidth="1"/>
    <col min="13" max="13" width="5.37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9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57" t="s">
        <v>29</v>
      </c>
      <c r="AC3" s="70" t="s">
        <v>3</v>
      </c>
    </row>
    <row r="4" spans="1:29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23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55"/>
      <c r="AB4" s="58"/>
      <c r="AC4" s="71"/>
    </row>
    <row r="5" spans="1:29" ht="213.75" customHeight="1">
      <c r="A5" s="8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56"/>
      <c r="AB5" s="59"/>
      <c r="AC5" s="72"/>
    </row>
    <row r="6" spans="1:29" ht="18">
      <c r="A6" s="2">
        <v>701</v>
      </c>
      <c r="B6" s="3"/>
      <c r="C6" s="3"/>
      <c r="D6" s="3"/>
      <c r="E6" s="3"/>
      <c r="F6" s="3"/>
      <c r="G6" s="3"/>
      <c r="H6" s="3">
        <v>-50</v>
      </c>
      <c r="I6" s="10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-100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>
        <v>-50</v>
      </c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-50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>
        <v>-50</v>
      </c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-100</v>
      </c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-100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>
        <v>-150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>
        <v>-50</v>
      </c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-50</v>
      </c>
      <c r="AC20" s="10"/>
    </row>
    <row r="21" spans="1:29" ht="18">
      <c r="A21" s="2">
        <v>904</v>
      </c>
      <c r="B21" s="5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>
        <v>-50</v>
      </c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-350</v>
      </c>
      <c r="AC22" s="10"/>
    </row>
    <row r="23" spans="1:29" ht="18">
      <c r="A23" s="2">
        <v>906</v>
      </c>
      <c r="B23" s="5"/>
      <c r="C23" s="5"/>
      <c r="D23" s="5"/>
      <c r="E23" s="5">
        <v>-50</v>
      </c>
      <c r="F23" s="5"/>
      <c r="G23" s="5"/>
      <c r="H23" s="5"/>
      <c r="I23" s="5"/>
      <c r="J23" s="5"/>
      <c r="K23" s="5"/>
      <c r="L23" s="5"/>
      <c r="M23" s="9">
        <v>-350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-400</v>
      </c>
      <c r="AC23" s="10"/>
    </row>
    <row r="24" spans="1:29" ht="18">
      <c r="A24" s="46">
        <v>907</v>
      </c>
      <c r="B24" s="5"/>
      <c r="C24" s="5"/>
      <c r="D24" s="5"/>
      <c r="E24" s="5">
        <v>-50</v>
      </c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-50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4:A5"/>
    <mergeCell ref="B4:B5"/>
    <mergeCell ref="I4:I5"/>
    <mergeCell ref="V4:V5"/>
    <mergeCell ref="M4:M5"/>
    <mergeCell ref="O4:O5"/>
    <mergeCell ref="P4:P5"/>
    <mergeCell ref="B3:M3"/>
    <mergeCell ref="E4:E5"/>
    <mergeCell ref="F4:H4"/>
    <mergeCell ref="L4:L5"/>
    <mergeCell ref="K4:K5"/>
    <mergeCell ref="D4:D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N3:Z3"/>
    <mergeCell ref="W4:W5"/>
    <mergeCell ref="AA3:AA5"/>
    <mergeCell ref="S4:S5"/>
    <mergeCell ref="X4:X5"/>
    <mergeCell ref="AB3:AB5"/>
    <mergeCell ref="Y4:Y5"/>
    <mergeCell ref="U4:U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8" activePane="bottomRight" state="frozen"/>
      <selection pane="topLeft" activeCell="A1" sqref="A1"/>
      <selection pane="topRight" activeCell="P1" sqref="P1"/>
      <selection pane="bottomLeft" activeCell="A6" sqref="A6"/>
      <selection pane="bottomRight" activeCell="Q9" sqref="Q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8" width="3.75390625" style="0" customWidth="1"/>
    <col min="9" max="9" width="3.375" style="0" customWidth="1"/>
    <col min="10" max="12" width="4.00390625" style="0" customWidth="1"/>
    <col min="13" max="13" width="5.753906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4.0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1" t="s">
        <v>20</v>
      </c>
      <c r="B4" s="52" t="s">
        <v>4</v>
      </c>
      <c r="C4" s="65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24</v>
      </c>
      <c r="R4" s="52" t="s">
        <v>25</v>
      </c>
      <c r="S4" s="52" t="s">
        <v>37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1.5" customHeight="1">
      <c r="A5" s="92"/>
      <c r="B5" s="53"/>
      <c r="C5" s="66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>
        <v>-50</v>
      </c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-50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'星期一'!AB9+'星期二'!AB9</f>
        <v>-50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-100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-50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'星期一'!AB22+'星期二'!AB22</f>
        <v>-450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-150</v>
      </c>
      <c r="AC23" s="5">
        <f>'星期一'!AB23+'星期二'!AB23</f>
        <v>-550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W11" sqref="W11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4.87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87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3" customHeight="1">
      <c r="A5" s="9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AB6+'星期二'!AC6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>
        <v>-50</v>
      </c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AB7+'星期二'!AC7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>
        <v>-50</v>
      </c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-150</v>
      </c>
      <c r="AC8" s="3">
        <f>AB8+'星期二'!AC8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>
        <v>-100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AB9+'星期二'!AC9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AB13+'星期二'!AC13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-300</v>
      </c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-350</v>
      </c>
      <c r="AC14" s="5">
        <f>AB14+'星期二'!AC14</f>
        <v>-450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AB15+'星期二'!AC15</f>
        <v>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>
        <v>-50</v>
      </c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-50</v>
      </c>
      <c r="AC17" s="25">
        <f>AB17+'星期二'!AC17</f>
        <v>-150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AB18+'星期二'!AC18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>
        <v>-50</v>
      </c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-100</v>
      </c>
      <c r="Z20" s="5"/>
      <c r="AA20" s="5"/>
      <c r="AB20" s="5">
        <f t="shared" si="1"/>
        <v>-100</v>
      </c>
      <c r="AC20" s="5">
        <f>AB20+'星期二'!AC20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>
        <v>-100</v>
      </c>
      <c r="Z22" s="5"/>
      <c r="AA22" s="5"/>
      <c r="AB22" s="5">
        <f t="shared" si="1"/>
        <v>-200</v>
      </c>
      <c r="AC22" s="5">
        <f>AB22+'星期二'!AC22</f>
        <v>-650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>
        <v>-200</v>
      </c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-300</v>
      </c>
      <c r="AC23" s="5">
        <f>AB23+'星期二'!AC23</f>
        <v>-850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-50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0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4.5039062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5" t="s">
        <v>21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8.25" customHeight="1">
      <c r="A5" s="96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-450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-150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-650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-850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99" t="s">
        <v>35</v>
      </c>
      <c r="AB3" s="85" t="s">
        <v>29</v>
      </c>
      <c r="AC3" s="88" t="s">
        <v>30</v>
      </c>
      <c r="AD3" s="70" t="s">
        <v>3</v>
      </c>
    </row>
    <row r="4" spans="1:31" ht="18.75" customHeight="1">
      <c r="A4" s="97" t="s">
        <v>20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100"/>
      <c r="AB4" s="86"/>
      <c r="AC4" s="89"/>
      <c r="AD4" s="71"/>
      <c r="AE4" s="6"/>
    </row>
    <row r="5" spans="1:31" ht="222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101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-450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-150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-150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-650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-850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-50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I18" sqref="AI18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5.625" style="0" customWidth="1"/>
    <col min="9" max="9" width="3.375" style="0" customWidth="1"/>
    <col min="10" max="10" width="4.375" style="0" customWidth="1"/>
    <col min="11" max="11" width="4.25390625" style="0" customWidth="1"/>
    <col min="12" max="12" width="5.125" style="0" customWidth="1"/>
    <col min="13" max="13" width="5.503906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4.87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28</v>
      </c>
      <c r="AB3" s="70" t="s">
        <v>30</v>
      </c>
      <c r="AC3" s="103" t="s">
        <v>17</v>
      </c>
      <c r="AD3" s="103" t="s">
        <v>3</v>
      </c>
    </row>
    <row r="4" spans="1:31" ht="15.75" customHeight="1">
      <c r="A4" s="102" t="s">
        <v>19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38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71"/>
      <c r="AC4" s="103"/>
      <c r="AD4" s="103"/>
      <c r="AE4" s="6"/>
    </row>
    <row r="5" spans="1:31" ht="222.75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72"/>
      <c r="AC5" s="103"/>
      <c r="AD5" s="103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-100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-100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-200</v>
      </c>
      <c r="AC6" s="10">
        <f aca="true" t="shared" si="0" ref="AC6:AC11">RANK(AB6,AB$6:AB$11,0)</f>
        <v>5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-50</v>
      </c>
      <c r="M7" s="12">
        <f>'星期五'!M7+'星期四'!M7+'星期三'!M7+'星期二'!M7+'星期一'!M7</f>
        <v>-50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-100</v>
      </c>
      <c r="AC7" s="10">
        <f t="shared" si="0"/>
        <v>3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-50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-300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-350</v>
      </c>
      <c r="AC8" s="10">
        <f t="shared" si="0"/>
        <v>6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-50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-100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-150</v>
      </c>
      <c r="AC9" s="10">
        <f t="shared" si="0"/>
        <v>4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0</v>
      </c>
      <c r="AC10" s="10">
        <f t="shared" si="0"/>
        <v>1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-50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2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-50</v>
      </c>
      <c r="AC12" s="11">
        <f aca="true" t="shared" si="1" ref="AC12:AC17">RANK(AB12,AB$12:AB$17,0)</f>
        <v>3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-50</v>
      </c>
      <c r="M13" s="12">
        <f>'星期五'!M13+'星期四'!M13+'星期三'!M13+'星期二'!M13+'星期一'!M13</f>
        <v>-50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-100</v>
      </c>
      <c r="AC13" s="11">
        <f t="shared" si="1"/>
        <v>4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-300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-50</v>
      </c>
      <c r="M14" s="12">
        <f>'星期五'!M14+'星期四'!M14+'星期三'!M14+'星期二'!M14+'星期一'!M14</f>
        <v>-100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-450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50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2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-50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-100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-150</v>
      </c>
      <c r="AC17" s="24">
        <f t="shared" si="1"/>
        <v>5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-200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-200</v>
      </c>
      <c r="AC18" s="11">
        <f aca="true" t="shared" si="2" ref="AC18:AC24">RANK(AB18,AB$18:AB$24,0)</f>
        <v>5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-50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-50</v>
      </c>
      <c r="AC19" s="11">
        <f t="shared" si="2"/>
        <v>1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-50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-100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-150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-50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-50</v>
      </c>
      <c r="AC21" s="11">
        <f t="shared" si="2"/>
        <v>1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-50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-100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-650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-50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-200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-600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-850</v>
      </c>
      <c r="AC23" s="11">
        <f t="shared" si="2"/>
        <v>7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-50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2024-04-18T00:38:07Z</cp:lastPrinted>
  <dcterms:created xsi:type="dcterms:W3CDTF">2001-09-07T07:26:00Z</dcterms:created>
  <dcterms:modified xsi:type="dcterms:W3CDTF">2024-04-18T00:39:03Z</dcterms:modified>
  <cp:category/>
  <cp:version/>
  <cp:contentType/>
  <cp:contentStatus/>
</cp:coreProperties>
</file>