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2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<sst xmlns="http://schemas.openxmlformats.org/spreadsheetml/2006/main" count="215" uniqueCount="52">
  <si>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</si>
  <si>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</si>
  <si>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</si>
  <si>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</si>
  <si>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</si>
  <si>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</si>
  <si>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</si>
  <si>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</si>
  <si>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</si>
  <si>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</si>
  <si>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</si>
  <si>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</si>
  <si>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</si>
  <si>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</si>
  <si>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</si>
  <si>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</si>
  <si>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</si>
  <si>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</si>
  <si>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</si>
  <si>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</si>
  <si>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</si>
  <si>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</si>
  <si>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</si>
  <si>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</si>
  <si>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</si>
  <si>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</si>
  <si>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</si>
  <si>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</si>
  <si>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</si>
  <si>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</si>
  <si>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</si>
  <si>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</si>
  <si>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</si>
  <si>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</si>
  <si>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</si>
  <si>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</si>
  <si>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</si>
  <si>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</si>
  <si>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</si>
  <si>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</si>
  <si>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</si>
  <si>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</si>
  <si>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</si>
  <si>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</si>
  <si>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</si>
  <si>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</si>
  <si>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</si>
  <si>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</si>
  <si>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</si>
  <si>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</si>
  <si>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</si>
  <si>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4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</si>
</sst>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8" fillId="0" borderId="32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T23" sqref="T23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25390625" style="0" customWidth="1"/>
    <col min="9" max="9" width="3.50390625" style="0" customWidth="1"/>
    <col min="10" max="10" width="4.375" style="0" customWidth="1"/>
    <col min="11" max="11" width="3.50390625" style="0" customWidth="1"/>
    <col min="12" max="12" width="4.50390625" style="0" customWidth="1"/>
    <col min="13" max="13" width="5.1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4.0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9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2" t="s">
        <v>29</v>
      </c>
      <c r="AC3" s="74" t="s">
        <v>3</v>
      </c>
    </row>
    <row r="4" spans="1:29" ht="15.75" customHeight="1">
      <c r="A4" s="49" t="s">
        <v>22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23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0"/>
      <c r="AB4" s="83"/>
      <c r="AC4" s="75"/>
    </row>
    <row r="5" spans="1:29" ht="213.75" customHeight="1">
      <c r="A5" s="50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1"/>
      <c r="AB5" s="84"/>
      <c r="AC5" s="76"/>
    </row>
    <row r="6" spans="1:29" ht="18">
      <c r="A6" s="2">
        <v>701</v>
      </c>
      <c r="B6" s="3"/>
      <c r="C6" s="3"/>
      <c r="D6" s="3"/>
      <c r="E6" s="3"/>
      <c r="F6" s="3"/>
      <c r="G6" s="3"/>
      <c r="H6" s="3">
        <v>-50</v>
      </c>
      <c r="I6" s="10"/>
      <c r="J6" s="3"/>
      <c r="K6" s="3"/>
      <c r="L6" s="3"/>
      <c r="M6" s="8">
        <v>-100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-150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-200</v>
      </c>
      <c r="N8" s="5"/>
      <c r="O8" s="11"/>
      <c r="P8" s="5"/>
      <c r="Q8" s="5"/>
      <c r="R8" s="5"/>
      <c r="S8" s="5">
        <v>-50</v>
      </c>
      <c r="T8" s="5"/>
      <c r="U8" s="5"/>
      <c r="V8" s="5"/>
      <c r="W8" s="5"/>
      <c r="X8" s="5"/>
      <c r="Y8" s="5"/>
      <c r="Z8" s="5"/>
      <c r="AA8" s="5"/>
      <c r="AB8" s="3">
        <f t="shared" si="0"/>
        <v>-250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-50</v>
      </c>
      <c r="N14" s="5"/>
      <c r="O14" s="11"/>
      <c r="P14" s="5"/>
      <c r="Q14" s="5"/>
      <c r="R14" s="5"/>
      <c r="S14" s="5">
        <v>-50</v>
      </c>
      <c r="T14" s="5"/>
      <c r="U14" s="5"/>
      <c r="V14" s="5"/>
      <c r="W14" s="5"/>
      <c r="X14" s="5"/>
      <c r="Y14" s="5"/>
      <c r="Z14" s="5"/>
      <c r="AA14" s="5"/>
      <c r="AB14" s="3">
        <f t="shared" si="0"/>
        <v>-100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>
        <v>-50</v>
      </c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-50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>
        <v>-50</v>
      </c>
      <c r="Z17" s="5"/>
      <c r="AA17" s="5"/>
      <c r="AB17" s="24">
        <f t="shared" si="0"/>
        <v>-50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>
        <v>-50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>
        <v>-50</v>
      </c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-100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-200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-200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>
        <v>-50</v>
      </c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N3:Z3"/>
    <mergeCell ref="W4:W5"/>
    <mergeCell ref="AA3:AA5"/>
    <mergeCell ref="S4:S5"/>
    <mergeCell ref="X4:X5"/>
    <mergeCell ref="AB3:AB5"/>
    <mergeCell ref="Y4:Y5"/>
    <mergeCell ref="U4:U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B3:M3"/>
    <mergeCell ref="E4:E5"/>
    <mergeCell ref="F4:H4"/>
    <mergeCell ref="L4:L5"/>
    <mergeCell ref="K4:K5"/>
    <mergeCell ref="D4:D5"/>
    <mergeCell ref="A4:A5"/>
    <mergeCell ref="B4:B5"/>
    <mergeCell ref="I4:I5"/>
    <mergeCell ref="V4:V5"/>
    <mergeCell ref="M4:M5"/>
    <mergeCell ref="O4:O5"/>
    <mergeCell ref="P4:P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R9" sqref="R9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5.125" style="0" customWidth="1"/>
    <col min="9" max="9" width="3.375" style="0" customWidth="1"/>
    <col min="10" max="11" width="4.00390625" style="0" customWidth="1"/>
    <col min="12" max="12" width="5.00390625" style="0" customWidth="1"/>
    <col min="13" max="13" width="5.125" style="0" customWidth="1"/>
    <col min="14" max="14" width="5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4.25390625" style="0" customWidth="1"/>
    <col min="23" max="23" width="3.625" style="0" customWidth="1"/>
    <col min="24" max="24" width="3.875" style="0" customWidth="1"/>
    <col min="25" max="25" width="4.0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93" t="s">
        <v>20</v>
      </c>
      <c r="B4" s="51" t="s">
        <v>4</v>
      </c>
      <c r="C4" s="53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24</v>
      </c>
      <c r="R4" s="51" t="s">
        <v>25</v>
      </c>
      <c r="S4" s="51" t="s">
        <v>37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1.5" customHeight="1">
      <c r="A5" s="94"/>
      <c r="B5" s="52"/>
      <c r="C5" s="54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-100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-100</v>
      </c>
      <c r="AC6" s="3">
        <f>'星期一'!AB6+'星期二'!AB6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'星期一'!AB7+'星期二'!AB7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-150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-150</v>
      </c>
      <c r="AC8" s="3">
        <f>'星期一'!AB8+'星期二'!AB8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-50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>
        <v>-50</v>
      </c>
      <c r="O11" s="24"/>
      <c r="P11" s="25"/>
      <c r="Q11" s="25"/>
      <c r="R11" s="25"/>
      <c r="S11" s="25"/>
      <c r="T11" s="25"/>
      <c r="U11" s="25"/>
      <c r="V11" s="25">
        <v>-50</v>
      </c>
      <c r="W11" s="25"/>
      <c r="X11" s="25"/>
      <c r="Y11" s="25"/>
      <c r="Z11" s="25"/>
      <c r="AA11" s="25"/>
      <c r="AB11" s="25">
        <f t="shared" si="0"/>
        <v>-100</v>
      </c>
      <c r="AC11" s="25">
        <f>'星期一'!AB11+'星期二'!AB11</f>
        <v>-100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-100</v>
      </c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-100</v>
      </c>
      <c r="AC12" s="5">
        <f>'星期一'!AB12+'星期二'!AB12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>
        <v>-100</v>
      </c>
      <c r="N13" s="5">
        <v>-150</v>
      </c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-300</v>
      </c>
      <c r="AC13" s="5">
        <f>'星期一'!AB13+'星期二'!AB13</f>
        <v>-300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>
        <v>-100</v>
      </c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-200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>
        <v>-50</v>
      </c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'星期一'!AB15+'星期二'!AB15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>
        <v>-50</v>
      </c>
      <c r="Z17" s="25"/>
      <c r="AA17" s="25"/>
      <c r="AB17" s="25">
        <f>SUM(B17:Z17)+AA17</f>
        <v>-50</v>
      </c>
      <c r="AC17" s="25">
        <f>'星期一'!AB17+'星期二'!AB17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>
        <v>-450</v>
      </c>
      <c r="I19" s="5"/>
      <c r="J19" s="5"/>
      <c r="K19" s="5"/>
      <c r="L19" s="5"/>
      <c r="M19" s="9"/>
      <c r="N19" s="5">
        <v>-100</v>
      </c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-550</v>
      </c>
      <c r="AC19" s="5">
        <f>'星期一'!AB19+'星期二'!AB19</f>
        <v>-550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-150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-150</v>
      </c>
      <c r="AC20" s="5">
        <f>'星期一'!AB20+'星期二'!AB20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-200</v>
      </c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-250</v>
      </c>
      <c r="AC21" s="5">
        <f>'星期一'!AB21+'星期二'!AB21</f>
        <v>-350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>
        <v>-100</v>
      </c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-200</v>
      </c>
      <c r="AC22" s="5">
        <f>'星期一'!AB22+'星期二'!AB22</f>
        <v>-400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-150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K24" sqref="AK24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3.753906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0039062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4.50390625" style="0" bestFit="1" customWidth="1"/>
    <col min="19" max="19" width="3.50390625" style="0" bestFit="1" customWidth="1"/>
    <col min="20" max="20" width="4.00390625" style="0" customWidth="1"/>
    <col min="21" max="21" width="5.625" style="0" customWidth="1"/>
    <col min="22" max="22" width="3.00390625" style="0" customWidth="1"/>
    <col min="23" max="24" width="3.375" style="0" bestFit="1" customWidth="1"/>
    <col min="25" max="25" width="4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49" t="s">
        <v>22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3" customHeight="1">
      <c r="A5" s="94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>
        <v>50</v>
      </c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50</v>
      </c>
      <c r="AC8" s="3">
        <f>AB8+'星期二'!AC8</f>
        <v>-350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>
        <v>-50</v>
      </c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AB9+'星期二'!AC9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-100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>
        <v>-100</v>
      </c>
      <c r="V12" s="5"/>
      <c r="W12" s="5"/>
      <c r="X12" s="5"/>
      <c r="Y12" s="5"/>
      <c r="Z12" s="5"/>
      <c r="AA12" s="5"/>
      <c r="AB12" s="5">
        <f aca="true" t="shared" si="1" ref="AB12:AB23">SUM(B12:Z12)+AA12</f>
        <v>-100</v>
      </c>
      <c r="AC12" s="5">
        <f>AB12+'星期二'!AC12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-300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>
        <v>-50</v>
      </c>
      <c r="S14" s="5"/>
      <c r="T14" s="5"/>
      <c r="U14" s="5">
        <v>-50</v>
      </c>
      <c r="V14" s="5"/>
      <c r="W14" s="5"/>
      <c r="X14" s="5"/>
      <c r="Y14" s="5"/>
      <c r="Z14" s="5"/>
      <c r="AA14" s="5"/>
      <c r="AB14" s="5">
        <f t="shared" si="1"/>
        <v>-100</v>
      </c>
      <c r="AC14" s="5">
        <f>AB14+'星期二'!AC14</f>
        <v>-300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50</v>
      </c>
      <c r="AC16" s="5">
        <f>AB16+'星期二'!AC16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AB18+'星期二'!AC18</f>
        <v>-100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>
        <v>-50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-50</v>
      </c>
      <c r="AC19" s="5">
        <f>AB19+'星期二'!AC19</f>
        <v>-600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>
        <v>-50</v>
      </c>
      <c r="Z20" s="5"/>
      <c r="AA20" s="5"/>
      <c r="AB20" s="5">
        <f t="shared" si="1"/>
        <v>-50</v>
      </c>
      <c r="AC20" s="5">
        <f>AB20+'星期二'!AC20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>
        <v>50</v>
      </c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50</v>
      </c>
      <c r="AC21" s="5">
        <f>AB21+'星期二'!AC21</f>
        <v>-300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-400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>
        <v>50</v>
      </c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-150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0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125" style="0" customWidth="1"/>
    <col min="9" max="9" width="3.625" style="0" customWidth="1"/>
    <col min="10" max="10" width="4.50390625" style="0" customWidth="1"/>
    <col min="11" max="11" width="4.375" style="0" customWidth="1"/>
    <col min="12" max="12" width="4.25390625" style="0" customWidth="1"/>
    <col min="13" max="13" width="4.5039062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7" t="s">
        <v>29</v>
      </c>
      <c r="AC3" s="90" t="s">
        <v>30</v>
      </c>
      <c r="AD3" s="74" t="s">
        <v>3</v>
      </c>
    </row>
    <row r="4" spans="1:31" ht="15.75" customHeight="1">
      <c r="A4" s="95" t="s">
        <v>21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88"/>
      <c r="AC4" s="91"/>
      <c r="AD4" s="75"/>
      <c r="AE4" s="6"/>
    </row>
    <row r="5" spans="1:31" ht="218.25" customHeight="1">
      <c r="A5" s="96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-350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-100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-300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-300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-100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-600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-300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-400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-150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99" t="s">
        <v>35</v>
      </c>
      <c r="AB3" s="87" t="s">
        <v>29</v>
      </c>
      <c r="AC3" s="90" t="s">
        <v>30</v>
      </c>
      <c r="AD3" s="74" t="s">
        <v>3</v>
      </c>
    </row>
    <row r="4" spans="1:31" ht="18.75" customHeight="1">
      <c r="A4" s="97" t="s">
        <v>20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100"/>
      <c r="AB4" s="88"/>
      <c r="AC4" s="91"/>
      <c r="AD4" s="75"/>
      <c r="AE4" s="6"/>
    </row>
    <row r="5" spans="1:31" ht="222" customHeight="1">
      <c r="A5" s="98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101"/>
      <c r="AB5" s="89"/>
      <c r="AC5" s="92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-350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-100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-300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-300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-100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-600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-300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-400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-150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15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H8" sqref="AH8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4.375" style="0" customWidth="1"/>
    <col min="11" max="11" width="4.25390625" style="0" customWidth="1"/>
    <col min="12" max="12" width="5.125" style="0" customWidth="1"/>
    <col min="13" max="13" width="5.50390625" style="0" customWidth="1"/>
    <col min="14" max="14" width="5.375" style="0" customWidth="1"/>
    <col min="15" max="16" width="3.375" style="0" customWidth="1"/>
    <col min="17" max="17" width="3.50390625" style="0" customWidth="1"/>
    <col min="18" max="18" width="4.375" style="0" customWidth="1"/>
    <col min="19" max="19" width="4.625" style="0" customWidth="1"/>
    <col min="20" max="20" width="3.50390625" style="0" customWidth="1"/>
    <col min="21" max="21" width="5.125" style="0" customWidth="1"/>
    <col min="22" max="22" width="4.50390625" style="0" customWidth="1"/>
    <col min="23" max="23" width="3.50390625" style="0" customWidth="1"/>
    <col min="24" max="24" width="4.125" style="0" customWidth="1"/>
    <col min="25" max="25" width="5.2539062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28</v>
      </c>
      <c r="AB3" s="74" t="s">
        <v>30</v>
      </c>
      <c r="AC3" s="102" t="s">
        <v>17</v>
      </c>
      <c r="AD3" s="102" t="s">
        <v>3</v>
      </c>
    </row>
    <row r="4" spans="1:31" ht="15.75" customHeight="1">
      <c r="A4" s="103" t="s">
        <v>19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38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72" t="s">
        <v>36</v>
      </c>
      <c r="Z4" s="72" t="s">
        <v>43</v>
      </c>
      <c r="AA4" s="85"/>
      <c r="AB4" s="75"/>
      <c r="AC4" s="102"/>
      <c r="AD4" s="102"/>
      <c r="AE4" s="6"/>
    </row>
    <row r="5" spans="1:31" ht="222.75" customHeight="1">
      <c r="A5" s="98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73"/>
      <c r="Z5" s="73"/>
      <c r="AA5" s="86"/>
      <c r="AB5" s="76"/>
      <c r="AC5" s="102"/>
      <c r="AD5" s="102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-50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-100</v>
      </c>
      <c r="M6" s="12">
        <f>'星期五'!M6+'星期四'!M6+'星期三'!M6+'星期二'!M6+'星期一'!M6</f>
        <v>-100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-250</v>
      </c>
      <c r="AC6" s="10">
        <f aca="true" t="shared" si="0" ref="AC6:AC11">RANK(AB6,AB$6:AB$11,0)</f>
        <v>5</v>
      </c>
      <c r="AD6" s="44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-150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-150</v>
      </c>
      <c r="AC7" s="10">
        <f t="shared" si="0"/>
        <v>4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-150</v>
      </c>
      <c r="M8" s="12">
        <f>'星期五'!M8+'星期四'!M8+'星期三'!M8+'星期二'!M8+'星期一'!M8</f>
        <v>-200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50</v>
      </c>
      <c r="S8" s="3">
        <f>'星期五'!S8+'星期四'!S8+'星期三'!S8+'星期二'!S8+'星期一'!S8</f>
        <v>-50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-350</v>
      </c>
      <c r="AC8" s="10">
        <f t="shared" si="0"/>
        <v>6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-50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-100</v>
      </c>
      <c r="AC9" s="10">
        <f t="shared" si="0"/>
        <v>2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-50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-50</v>
      </c>
      <c r="AC10" s="10">
        <f t="shared" si="0"/>
        <v>1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-50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-50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-100</v>
      </c>
      <c r="AC11" s="24">
        <f t="shared" si="0"/>
        <v>2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-100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-100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-200</v>
      </c>
      <c r="AC12" s="11">
        <f aca="true" t="shared" si="1" ref="AC12:AC17">RANK(AB12,AB$12:AB$17,0)</f>
        <v>4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-50</v>
      </c>
      <c r="M13" s="12">
        <f>'星期五'!M13+'星期四'!M13+'星期三'!M13+'星期二'!M13+'星期一'!M13</f>
        <v>-100</v>
      </c>
      <c r="N13" s="15">
        <f>'星期五'!N13+'星期四'!N13+'星期三'!N13+'星期二'!N13+'星期一'!N13</f>
        <v>-150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-300</v>
      </c>
      <c r="AC13" s="11">
        <f t="shared" si="1"/>
        <v>5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-50</v>
      </c>
      <c r="N14" s="15">
        <f>'星期五'!N14+'星期四'!N14+'星期三'!N14+'星期二'!N14+'星期一'!N14</f>
        <v>-100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-50</v>
      </c>
      <c r="S14" s="10">
        <f>'星期五'!S14+'星期四'!S14+'星期三'!S14+'星期二'!S14+'星期一'!S14</f>
        <v>-50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-50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-300</v>
      </c>
      <c r="AC14" s="11">
        <f t="shared" si="1"/>
        <v>5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-50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-50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2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50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50</v>
      </c>
      <c r="AC16" s="11">
        <f t="shared" si="1"/>
        <v>1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-100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-100</v>
      </c>
      <c r="AC17" s="24">
        <f t="shared" si="1"/>
        <v>3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-100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-100</v>
      </c>
      <c r="AC18" s="11">
        <f aca="true" t="shared" si="2" ref="AC18:AC24">RANK(AB18,AB$18:AB$24,0)</f>
        <v>2</v>
      </c>
      <c r="AD18" s="44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-450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-50</v>
      </c>
      <c r="N19" s="21">
        <f>'星期五'!N19+'星期四'!N19+'星期三'!N19+'星期二'!N19+'星期一'!N19</f>
        <v>-100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-600</v>
      </c>
      <c r="AC19" s="11">
        <f t="shared" si="2"/>
        <v>7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-150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-50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-200</v>
      </c>
      <c r="AC20" s="11">
        <f t="shared" si="2"/>
        <v>4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-50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-200</v>
      </c>
      <c r="M21" s="20">
        <f>'星期五'!M21+'星期四'!M21+'星期三'!M21+'星期二'!M21+'星期一'!M21</f>
        <v>-100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50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-300</v>
      </c>
      <c r="AC21" s="11">
        <f t="shared" si="2"/>
        <v>5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-100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-300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-400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-50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-150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50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-150</v>
      </c>
      <c r="AC23" s="11">
        <f t="shared" si="2"/>
        <v>3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2024-03-07T00:06:24Z</cp:lastPrinted>
  <dcterms:created xsi:type="dcterms:W3CDTF">2001-09-07T07:26:00Z</dcterms:created>
  <dcterms:modified xsi:type="dcterms:W3CDTF">2024-03-07T00:28:05Z</dcterms:modified>
  <cp:category/>
  <cp:version/>
  <cp:contentType/>
  <cp:contentStatus/>
</cp:coreProperties>
</file>