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<sst xmlns="http://schemas.openxmlformats.org/spreadsheetml/2006/main" count="215" uniqueCount="57">
  <si>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</si>
  <si>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</si>
  <si>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</si>
  <si>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</si>
  <si>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</si>
  <si>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</si>
  <si>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</si>
  <si>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</si>
  <si>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</si>
  <si>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</si>
  <si>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</si>
  <si>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</si>
  <si>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</si>
  <si>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</si>
  <si>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</si>
  <si>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</si>
  <si>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</si>
  <si>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</si>
  <si>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</si>
  <si>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</si>
  <si>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</si>
  <si>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</si>
  <si>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</si>
  <si>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</si>
  <si>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</si>
  <si>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</si>
  <si>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</si>
  <si>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</si>
  <si>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</si>
  <si>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</si>
  <si>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</si>
  <si>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</si>
  <si>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</si>
  <si>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</si>
  <si>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</si>
  <si>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</si>
  <si>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</si>
  <si>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</si>
  <si>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</si>
  <si>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</si>
  <si>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</si>
  <si>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</si>
  <si>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</si>
  <si>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</si>
  <si>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</si>
  <si>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</si>
  <si>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</si>
  <si>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</si>
  <si>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</si>
  <si>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</si>
  <si>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</si>
  <si>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</si>
  <si>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20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</si>
  <si>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</si>
  <si>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</si>
  <si>
    <t>回收物未分類、未清理或亂扔</t>
  </si>
  <si>
    <t>室外課教室門窗電燈未關（組長）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</si>
</sst>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2" fillId="0" borderId="33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6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875" style="0" customWidth="1"/>
    <col min="9" max="9" width="4.125" style="0" customWidth="1"/>
    <col min="10" max="10" width="5.37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9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75" t="s">
        <v>31</v>
      </c>
      <c r="AC3" s="63" t="s">
        <v>3</v>
      </c>
    </row>
    <row r="4" spans="1:29" ht="15.75" customHeight="1">
      <c r="A4" s="61" t="s">
        <v>24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56</v>
      </c>
      <c r="K4" s="71" t="s">
        <v>37</v>
      </c>
      <c r="L4" s="56" t="s">
        <v>38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25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69" t="s">
        <v>42</v>
      </c>
      <c r="Z4" s="69" t="s">
        <v>41</v>
      </c>
      <c r="AA4" s="79"/>
      <c r="AB4" s="76"/>
      <c r="AC4" s="64"/>
    </row>
    <row r="5" spans="1:29" ht="201" customHeight="1">
      <c r="A5" s="62"/>
      <c r="B5" s="52"/>
      <c r="C5" s="60"/>
      <c r="D5" s="52"/>
      <c r="E5" s="83"/>
      <c r="F5" s="22" t="s">
        <v>28</v>
      </c>
      <c r="G5" s="7" t="s">
        <v>18</v>
      </c>
      <c r="H5" s="16" t="s">
        <v>54</v>
      </c>
      <c r="I5" s="57"/>
      <c r="J5" s="57"/>
      <c r="K5" s="72"/>
      <c r="L5" s="57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80"/>
      <c r="AB5" s="77"/>
      <c r="AC5" s="65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-50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>
        <v>-150</v>
      </c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-100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-50</v>
      </c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-100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-50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-50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>
        <v>-100</v>
      </c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-100</v>
      </c>
      <c r="AC15" s="10"/>
    </row>
    <row r="16" spans="1:29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-150</v>
      </c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-150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-350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>
        <v>-100</v>
      </c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B3:M3"/>
    <mergeCell ref="E4:E5"/>
    <mergeCell ref="F4:H4"/>
    <mergeCell ref="L4:L5"/>
    <mergeCell ref="K4:K5"/>
    <mergeCell ref="Z4:Z5"/>
    <mergeCell ref="M4:M5"/>
    <mergeCell ref="O4:O5"/>
    <mergeCell ref="X4:X5"/>
    <mergeCell ref="D4:D5"/>
    <mergeCell ref="T4:T5"/>
    <mergeCell ref="Q4:Q5"/>
    <mergeCell ref="P4:P5"/>
    <mergeCell ref="V4:V5"/>
    <mergeCell ref="AC3:AC5"/>
    <mergeCell ref="N3:Z3"/>
    <mergeCell ref="W4:W5"/>
    <mergeCell ref="Y4:Y5"/>
    <mergeCell ref="U4:U5"/>
    <mergeCell ref="AB3:AB5"/>
    <mergeCell ref="AA3:AA5"/>
    <mergeCell ref="S4:S5"/>
    <mergeCell ref="A1:AD1"/>
    <mergeCell ref="N4:N5"/>
    <mergeCell ref="R4:R5"/>
    <mergeCell ref="J4:J5"/>
    <mergeCell ref="A2:AB2"/>
    <mergeCell ref="C4:C5"/>
    <mergeCell ref="A4:A5"/>
    <mergeCell ref="B4:B5"/>
    <mergeCell ref="I4:I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0" sqref="U10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93" t="s">
        <v>22</v>
      </c>
      <c r="B4" s="51" t="s">
        <v>4</v>
      </c>
      <c r="C4" s="56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40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26</v>
      </c>
      <c r="R4" s="51" t="s">
        <v>27</v>
      </c>
      <c r="S4" s="51" t="s">
        <v>43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7.5" customHeight="1">
      <c r="A5" s="94"/>
      <c r="B5" s="52"/>
      <c r="C5" s="57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>
        <v>-50</v>
      </c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'星期一'!AB7+'星期二'!AB7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>
        <v>-50</v>
      </c>
      <c r="I14" s="5"/>
      <c r="J14" s="5"/>
      <c r="K14" s="5"/>
      <c r="L14" s="5">
        <v>-50</v>
      </c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-100</v>
      </c>
      <c r="AC14" s="5">
        <f>'星期一'!AB14+'星期二'!AB14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>
        <v>-50</v>
      </c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-50</v>
      </c>
      <c r="AC17" s="25">
        <f>'星期一'!AB17+'星期二'!AB17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-50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'星期一'!AB20+'星期二'!AB20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'星期一'!AB22+'星期二'!AB22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'星期一'!AB23+'星期二'!AB23</f>
        <v>-250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61" t="s">
        <v>24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6.75" customHeight="1">
      <c r="A5" s="94"/>
      <c r="B5" s="52"/>
      <c r="C5" s="60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-150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-100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-450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-250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29</v>
      </c>
      <c r="AB3" s="87" t="s">
        <v>31</v>
      </c>
      <c r="AC3" s="90" t="s">
        <v>32</v>
      </c>
      <c r="AD3" s="63" t="s">
        <v>3</v>
      </c>
    </row>
    <row r="4" spans="1:31" ht="15.75" customHeight="1">
      <c r="A4" s="97" t="s">
        <v>23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69" t="s">
        <v>42</v>
      </c>
      <c r="Z4" s="69" t="s">
        <v>41</v>
      </c>
      <c r="AA4" s="95"/>
      <c r="AB4" s="88"/>
      <c r="AC4" s="91"/>
      <c r="AD4" s="64"/>
      <c r="AE4" s="6"/>
    </row>
    <row r="5" spans="1:31" ht="183.75" customHeight="1">
      <c r="A5" s="98"/>
      <c r="B5" s="52"/>
      <c r="C5" s="60"/>
      <c r="D5" s="52"/>
      <c r="E5" s="83"/>
      <c r="F5" s="22" t="s">
        <v>28</v>
      </c>
      <c r="G5" s="7" t="s">
        <v>18</v>
      </c>
      <c r="H5" s="16" t="s">
        <v>55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-250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7" activePane="bottomRight" state="frozen"/>
      <selection pane="topLeft" activeCell="A1" sqref="A1"/>
      <selection pane="topRight" activeCell="P1" sqref="P1"/>
      <selection pane="bottomLeft" activeCell="A6" sqref="A6"/>
      <selection pane="bottomRight" activeCell="H5" sqref="H5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101" t="s">
        <v>39</v>
      </c>
      <c r="AB3" s="87" t="s">
        <v>31</v>
      </c>
      <c r="AC3" s="90" t="s">
        <v>32</v>
      </c>
      <c r="AD3" s="63" t="s">
        <v>3</v>
      </c>
    </row>
    <row r="4" spans="1:31" ht="18.75" customHeight="1">
      <c r="A4" s="99" t="s">
        <v>22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35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69" t="s">
        <v>42</v>
      </c>
      <c r="Z4" s="69" t="s">
        <v>41</v>
      </c>
      <c r="AA4" s="102"/>
      <c r="AB4" s="88"/>
      <c r="AC4" s="91"/>
      <c r="AD4" s="64"/>
      <c r="AE4" s="6"/>
    </row>
    <row r="5" spans="1:31" ht="181.5" customHeight="1">
      <c r="A5" s="100"/>
      <c r="B5" s="52"/>
      <c r="C5" s="60"/>
      <c r="D5" s="52"/>
      <c r="E5" s="83"/>
      <c r="F5" s="22" t="s">
        <v>28</v>
      </c>
      <c r="G5" s="7" t="s">
        <v>18</v>
      </c>
      <c r="H5" s="16" t="s">
        <v>53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103"/>
      <c r="AB5" s="89"/>
      <c r="AC5" s="92"/>
      <c r="AD5" s="6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-300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-50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-450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-250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21" activePane="bottomRight" state="frozen"/>
      <selection pane="topLeft" activeCell="A1" sqref="A1"/>
      <selection pane="topRight" activeCell="N1" sqref="N1"/>
      <selection pane="bottomLeft" activeCell="A6" sqref="A6"/>
      <selection pane="bottomRight" activeCell="K8" sqref="K8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4.87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28" ht="21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1" customHeight="1">
      <c r="A3" s="17" t="s">
        <v>0</v>
      </c>
      <c r="B3" s="81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82"/>
      <c r="N3" s="66" t="s">
        <v>2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78" t="s">
        <v>30</v>
      </c>
      <c r="AB3" s="63" t="s">
        <v>32</v>
      </c>
      <c r="AC3" s="105" t="s">
        <v>19</v>
      </c>
      <c r="AD3" s="105" t="s">
        <v>3</v>
      </c>
    </row>
    <row r="4" spans="1:31" ht="15.75" customHeight="1">
      <c r="A4" s="104" t="s">
        <v>21</v>
      </c>
      <c r="B4" s="51" t="s">
        <v>4</v>
      </c>
      <c r="C4" s="59" t="s">
        <v>34</v>
      </c>
      <c r="D4" s="51" t="s">
        <v>20</v>
      </c>
      <c r="E4" s="71" t="s">
        <v>33</v>
      </c>
      <c r="F4" s="84" t="s">
        <v>5</v>
      </c>
      <c r="G4" s="85"/>
      <c r="H4" s="86"/>
      <c r="I4" s="56" t="s">
        <v>6</v>
      </c>
      <c r="J4" s="56" t="s">
        <v>56</v>
      </c>
      <c r="K4" s="71" t="s">
        <v>37</v>
      </c>
      <c r="L4" s="51" t="s">
        <v>7</v>
      </c>
      <c r="M4" s="73" t="s">
        <v>36</v>
      </c>
      <c r="N4" s="54" t="s">
        <v>8</v>
      </c>
      <c r="O4" s="51" t="s">
        <v>9</v>
      </c>
      <c r="P4" s="54" t="s">
        <v>10</v>
      </c>
      <c r="Q4" s="51" t="s">
        <v>11</v>
      </c>
      <c r="R4" s="51" t="s">
        <v>27</v>
      </c>
      <c r="S4" s="51" t="s">
        <v>44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45</v>
      </c>
      <c r="Y4" s="69" t="s">
        <v>42</v>
      </c>
      <c r="Z4" s="69" t="s">
        <v>41</v>
      </c>
      <c r="AA4" s="95"/>
      <c r="AB4" s="64"/>
      <c r="AC4" s="105"/>
      <c r="AD4" s="105"/>
      <c r="AE4" s="6"/>
    </row>
    <row r="5" spans="1:31" ht="201.75" customHeight="1">
      <c r="A5" s="100"/>
      <c r="B5" s="52"/>
      <c r="C5" s="60"/>
      <c r="D5" s="52"/>
      <c r="E5" s="83"/>
      <c r="F5" s="22" t="s">
        <v>28</v>
      </c>
      <c r="G5" s="7" t="s">
        <v>18</v>
      </c>
      <c r="H5" s="16" t="s">
        <v>55</v>
      </c>
      <c r="I5" s="57"/>
      <c r="J5" s="57"/>
      <c r="K5" s="83"/>
      <c r="L5" s="52"/>
      <c r="M5" s="74"/>
      <c r="N5" s="55"/>
      <c r="O5" s="52"/>
      <c r="P5" s="55"/>
      <c r="Q5" s="52"/>
      <c r="R5" s="52"/>
      <c r="S5" s="52"/>
      <c r="T5" s="52"/>
      <c r="U5" s="52"/>
      <c r="V5" s="52"/>
      <c r="W5" s="52"/>
      <c r="X5" s="52"/>
      <c r="Y5" s="70"/>
      <c r="Z5" s="70"/>
      <c r="AA5" s="96"/>
      <c r="AB5" s="65"/>
      <c r="AC5" s="105"/>
      <c r="AD5" s="105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2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-50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-150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-100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-300</v>
      </c>
      <c r="AC7" s="10">
        <f t="shared" si="0"/>
        <v>6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-100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-100</v>
      </c>
      <c r="AC8" s="10">
        <f t="shared" si="0"/>
        <v>2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-100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-150</v>
      </c>
      <c r="AC9" s="10">
        <f t="shared" si="0"/>
        <v>4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-150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4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-50</v>
      </c>
      <c r="AC12" s="11">
        <f aca="true" t="shared" si="1" ref="AC12:AC17">RANK(AB12,AB$12:AB$17,0)</f>
        <v>2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-50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4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-50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-50</v>
      </c>
      <c r="M14" s="12">
        <f>'星期五'!M14+'星期四'!M14+'星期三'!M14+'星期二'!M14+'星期一'!M14</f>
        <v>-50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-100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-100</v>
      </c>
      <c r="AC15" s="11">
        <f t="shared" si="1"/>
        <v>4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-50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-50</v>
      </c>
      <c r="AC17" s="24">
        <f t="shared" si="1"/>
        <v>2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-150</v>
      </c>
      <c r="M18" s="20">
        <f>'星期五'!M18+'星期四'!M18+'星期三'!M18+'星期二'!M18+'星期一'!M18</f>
        <v>-50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4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-50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3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-200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5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-450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-450</v>
      </c>
      <c r="AC22" s="11">
        <f t="shared" si="2"/>
        <v>7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-100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-250</v>
      </c>
      <c r="AC23" s="11">
        <f t="shared" si="2"/>
        <v>5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2024-01-09T00:35:21Z</cp:lastPrinted>
  <dcterms:created xsi:type="dcterms:W3CDTF">2001-09-07T07:26:00Z</dcterms:created>
  <dcterms:modified xsi:type="dcterms:W3CDTF">2024-01-10T00:27:27Z</dcterms:modified>
  <cp:category/>
  <cp:version/>
  <cp:contentType/>
  <cp:contentStatus/>
</cp:coreProperties>
</file>