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<sst xmlns="http://schemas.openxmlformats.org/spreadsheetml/2006/main" count="215" uniqueCount="54">
  <si>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</si>
  <si>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</si>
  <si>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</si>
  <si>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</si>
  <si>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</si>
  <si>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</si>
  <si>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</si>
  <si>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</si>
  <si>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</si>
  <si>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</si>
  <si>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</si>
  <si>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</si>
  <si>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</si>
  <si>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</si>
  <si>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</si>
  <si>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</si>
  <si>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</si>
  <si>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</si>
  <si>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</si>
  <si>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</si>
  <si>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</si>
  <si>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</si>
  <si>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</si>
  <si>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</si>
  <si>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</si>
  <si>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</si>
  <si>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</si>
  <si>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</si>
  <si>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</si>
  <si>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</si>
  <si>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</si>
  <si>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</si>
  <si>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</si>
  <si>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</si>
  <si>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</si>
  <si>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</si>
  <si>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</si>
  <si>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</si>
  <si>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</si>
  <si>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</si>
  <si>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</si>
  <si>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</si>
  <si>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</si>
  <si>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</si>
  <si>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</si>
  <si>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</si>
  <si>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</si>
  <si>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</si>
  <si>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</si>
  <si>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</si>
  <si>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</si>
  <si>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回收物未分類、未清理或亂扔</t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</si>
  <si>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</t>
    </r>
    <r>
      <rPr>
        <sz val="16"/>
        <rFont val="華康儷楷書"/>
        <family val="3"/>
      </rPr>
      <t>評分人員：</t>
    </r>
  </si>
  <si>
    <t>室外課教室窗未關（組長）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</si>
</sst>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8" fillId="0" borderId="35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2" fillId="0" borderId="36" xfId="0" applyFont="1" applyBorder="1" applyAlignment="1">
      <alignment horizontal="left"/>
    </xf>
    <xf numFmtId="0" fontId="0" fillId="0" borderId="2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9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58" t="s">
        <v>29</v>
      </c>
      <c r="AB3" s="53" t="s">
        <v>31</v>
      </c>
      <c r="AC3" s="71" t="s">
        <v>3</v>
      </c>
    </row>
    <row r="4" spans="1:29" ht="15.75" customHeight="1">
      <c r="A4" s="85" t="s">
        <v>24</v>
      </c>
      <c r="B4" s="51" t="s">
        <v>4</v>
      </c>
      <c r="C4" s="66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35</v>
      </c>
      <c r="K4" s="64" t="s">
        <v>37</v>
      </c>
      <c r="L4" s="69" t="s">
        <v>38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25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6" t="s">
        <v>42</v>
      </c>
      <c r="Z4" s="76" t="s">
        <v>41</v>
      </c>
      <c r="AA4" s="59"/>
      <c r="AB4" s="54"/>
      <c r="AC4" s="72"/>
    </row>
    <row r="5" spans="1:29" ht="186" customHeight="1">
      <c r="A5" s="86"/>
      <c r="B5" s="52"/>
      <c r="C5" s="67"/>
      <c r="D5" s="52"/>
      <c r="E5" s="65"/>
      <c r="F5" s="22" t="s">
        <v>28</v>
      </c>
      <c r="G5" s="7" t="s">
        <v>18</v>
      </c>
      <c r="H5" s="16" t="s">
        <v>50</v>
      </c>
      <c r="I5" s="70"/>
      <c r="J5" s="70"/>
      <c r="K5" s="68"/>
      <c r="L5" s="70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60"/>
      <c r="AB5" s="55"/>
      <c r="AC5" s="73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O4:O5"/>
    <mergeCell ref="X4:X5"/>
    <mergeCell ref="L4:L5"/>
    <mergeCell ref="S4:S5"/>
    <mergeCell ref="A1:AD1"/>
    <mergeCell ref="N4:N5"/>
    <mergeCell ref="R4:R5"/>
    <mergeCell ref="J4:J5"/>
    <mergeCell ref="A2:AB2"/>
    <mergeCell ref="F4:H4"/>
    <mergeCell ref="A4:A5"/>
    <mergeCell ref="B4:B5"/>
    <mergeCell ref="I4:I5"/>
    <mergeCell ref="V4:V5"/>
    <mergeCell ref="AC3:AC5"/>
    <mergeCell ref="N3:Z3"/>
    <mergeCell ref="W4:W5"/>
    <mergeCell ref="Y4:Y5"/>
    <mergeCell ref="U4:U5"/>
    <mergeCell ref="M4:M5"/>
    <mergeCell ref="Z4:Z5"/>
    <mergeCell ref="D4:D5"/>
    <mergeCell ref="T4:T5"/>
    <mergeCell ref="AB3:AB5"/>
    <mergeCell ref="Q4:Q5"/>
    <mergeCell ref="P4:P5"/>
    <mergeCell ref="AA3:AA5"/>
    <mergeCell ref="B3:M3"/>
    <mergeCell ref="E4:E5"/>
    <mergeCell ref="C4:C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F11" sqref="AF11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58" t="s">
        <v>29</v>
      </c>
      <c r="AB3" s="89" t="s">
        <v>31</v>
      </c>
      <c r="AC3" s="92" t="s">
        <v>32</v>
      </c>
      <c r="AD3" s="71" t="s">
        <v>3</v>
      </c>
    </row>
    <row r="4" spans="1:31" ht="15.75" customHeight="1">
      <c r="A4" s="95" t="s">
        <v>22</v>
      </c>
      <c r="B4" s="51" t="s">
        <v>4</v>
      </c>
      <c r="C4" s="69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53</v>
      </c>
      <c r="K4" s="64" t="s">
        <v>40</v>
      </c>
      <c r="L4" s="51" t="s">
        <v>7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26</v>
      </c>
      <c r="R4" s="51" t="s">
        <v>27</v>
      </c>
      <c r="S4" s="51" t="s">
        <v>43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6" t="s">
        <v>42</v>
      </c>
      <c r="Z4" s="76" t="s">
        <v>41</v>
      </c>
      <c r="AA4" s="87"/>
      <c r="AB4" s="90"/>
      <c r="AC4" s="93"/>
      <c r="AD4" s="72"/>
      <c r="AE4" s="6"/>
    </row>
    <row r="5" spans="1:31" ht="188.25" customHeight="1">
      <c r="A5" s="96"/>
      <c r="B5" s="52"/>
      <c r="C5" s="70"/>
      <c r="D5" s="52"/>
      <c r="E5" s="65"/>
      <c r="F5" s="22" t="s">
        <v>28</v>
      </c>
      <c r="G5" s="7" t="s">
        <v>18</v>
      </c>
      <c r="H5" s="16" t="s">
        <v>50</v>
      </c>
      <c r="I5" s="70"/>
      <c r="J5" s="70"/>
      <c r="K5" s="65"/>
      <c r="L5" s="52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88"/>
      <c r="AB5" s="91"/>
      <c r="AC5" s="94"/>
      <c r="AD5" s="7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5"/>
      <c r="L7" s="5"/>
      <c r="M7" s="9">
        <v>-350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-400</v>
      </c>
      <c r="AC7" s="3">
        <f>'星期一'!AB7+'星期二'!AB7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>
        <v>-150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>
        <v>-50</v>
      </c>
      <c r="Z8" s="5"/>
      <c r="AA8" s="5"/>
      <c r="AB8" s="3">
        <f t="shared" si="0"/>
        <v>-300</v>
      </c>
      <c r="AC8" s="3">
        <f>'星期一'!AB8+'星期二'!AB8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>
        <v>-50</v>
      </c>
      <c r="K9" s="5"/>
      <c r="L9" s="5">
        <v>-50</v>
      </c>
      <c r="M9" s="9">
        <v>-100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-200</v>
      </c>
      <c r="AC9" s="3">
        <f>'星期一'!AB9+'星期二'!AB9</f>
        <v>-200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-100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>
        <v>-50</v>
      </c>
      <c r="F12" s="5"/>
      <c r="G12" s="5"/>
      <c r="H12" s="5"/>
      <c r="I12" s="5"/>
      <c r="J12" s="5"/>
      <c r="K12" s="5"/>
      <c r="L12" s="5">
        <v>-150</v>
      </c>
      <c r="M12" s="9">
        <v>-150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-350</v>
      </c>
      <c r="AC12" s="5">
        <f>'星期一'!AB12+'星期二'!AB12</f>
        <v>-350</v>
      </c>
      <c r="AD12" s="5"/>
    </row>
    <row r="13" spans="1:30" ht="18">
      <c r="A13" s="4">
        <v>802</v>
      </c>
      <c r="B13" s="3"/>
      <c r="C13" s="5"/>
      <c r="D13" s="5"/>
      <c r="E13" s="5">
        <v>-50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'星期一'!AB13+'星期二'!AB13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-100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'星期一'!AB15+'星期二'!AB15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>
        <v>50</v>
      </c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'星期一'!AB16+'星期二'!AB16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>
        <v>50</v>
      </c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-100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'星期一'!AB20+'星期二'!AB20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-100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-100</v>
      </c>
      <c r="AC24" s="5">
        <f>'星期一'!AB24+'星期二'!AB24</f>
        <v>-100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58" t="s">
        <v>29</v>
      </c>
      <c r="AB3" s="89" t="s">
        <v>31</v>
      </c>
      <c r="AC3" s="92" t="s">
        <v>32</v>
      </c>
      <c r="AD3" s="71" t="s">
        <v>3</v>
      </c>
    </row>
    <row r="4" spans="1:31" ht="15.75" customHeight="1">
      <c r="A4" s="85" t="s">
        <v>24</v>
      </c>
      <c r="B4" s="51" t="s">
        <v>4</v>
      </c>
      <c r="C4" s="66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35</v>
      </c>
      <c r="K4" s="64" t="s">
        <v>37</v>
      </c>
      <c r="L4" s="51" t="s">
        <v>7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6" t="s">
        <v>42</v>
      </c>
      <c r="Z4" s="76" t="s">
        <v>41</v>
      </c>
      <c r="AA4" s="87"/>
      <c r="AB4" s="90"/>
      <c r="AC4" s="93"/>
      <c r="AD4" s="72"/>
      <c r="AE4" s="6"/>
    </row>
    <row r="5" spans="1:31" ht="188.25" customHeight="1">
      <c r="A5" s="96"/>
      <c r="B5" s="52"/>
      <c r="C5" s="67"/>
      <c r="D5" s="52"/>
      <c r="E5" s="65"/>
      <c r="F5" s="22" t="s">
        <v>28</v>
      </c>
      <c r="G5" s="7" t="s">
        <v>18</v>
      </c>
      <c r="H5" s="16" t="s">
        <v>51</v>
      </c>
      <c r="I5" s="70"/>
      <c r="J5" s="70"/>
      <c r="K5" s="65"/>
      <c r="L5" s="52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88"/>
      <c r="AB5" s="91"/>
      <c r="AC5" s="94"/>
      <c r="AD5" s="7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-100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-100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58" t="s">
        <v>29</v>
      </c>
      <c r="AB3" s="89" t="s">
        <v>31</v>
      </c>
      <c r="AC3" s="92" t="s">
        <v>32</v>
      </c>
      <c r="AD3" s="71" t="s">
        <v>3</v>
      </c>
    </row>
    <row r="4" spans="1:31" ht="15.75" customHeight="1">
      <c r="A4" s="97" t="s">
        <v>23</v>
      </c>
      <c r="B4" s="51" t="s">
        <v>4</v>
      </c>
      <c r="C4" s="66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35</v>
      </c>
      <c r="K4" s="64" t="s">
        <v>37</v>
      </c>
      <c r="L4" s="51" t="s">
        <v>7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43</v>
      </c>
      <c r="Y4" s="76" t="s">
        <v>42</v>
      </c>
      <c r="Z4" s="76" t="s">
        <v>41</v>
      </c>
      <c r="AA4" s="87"/>
      <c r="AB4" s="90"/>
      <c r="AC4" s="93"/>
      <c r="AD4" s="72"/>
      <c r="AE4" s="6"/>
    </row>
    <row r="5" spans="1:31" ht="197.25" customHeight="1">
      <c r="A5" s="98"/>
      <c r="B5" s="52"/>
      <c r="C5" s="67"/>
      <c r="D5" s="52"/>
      <c r="E5" s="65"/>
      <c r="F5" s="22" t="s">
        <v>28</v>
      </c>
      <c r="G5" s="7" t="s">
        <v>18</v>
      </c>
      <c r="H5" s="16" t="s">
        <v>50</v>
      </c>
      <c r="I5" s="70"/>
      <c r="J5" s="70"/>
      <c r="K5" s="65"/>
      <c r="L5" s="52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88"/>
      <c r="AB5" s="91"/>
      <c r="AC5" s="94"/>
      <c r="AD5" s="7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-100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101" t="s">
        <v>39</v>
      </c>
      <c r="AB3" s="89" t="s">
        <v>31</v>
      </c>
      <c r="AC3" s="92" t="s">
        <v>32</v>
      </c>
      <c r="AD3" s="71" t="s">
        <v>3</v>
      </c>
    </row>
    <row r="4" spans="1:31" ht="18.75" customHeight="1">
      <c r="A4" s="99" t="s">
        <v>22</v>
      </c>
      <c r="B4" s="51" t="s">
        <v>4</v>
      </c>
      <c r="C4" s="66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35</v>
      </c>
      <c r="K4" s="64" t="s">
        <v>37</v>
      </c>
      <c r="L4" s="51" t="s">
        <v>7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43</v>
      </c>
      <c r="Y4" s="76" t="s">
        <v>42</v>
      </c>
      <c r="Z4" s="76" t="s">
        <v>41</v>
      </c>
      <c r="AA4" s="102"/>
      <c r="AB4" s="90"/>
      <c r="AC4" s="93"/>
      <c r="AD4" s="72"/>
      <c r="AE4" s="6"/>
    </row>
    <row r="5" spans="1:31" ht="192" customHeight="1">
      <c r="A5" s="100"/>
      <c r="B5" s="52"/>
      <c r="C5" s="67"/>
      <c r="D5" s="52"/>
      <c r="E5" s="65"/>
      <c r="F5" s="22" t="s">
        <v>28</v>
      </c>
      <c r="G5" s="7" t="s">
        <v>18</v>
      </c>
      <c r="H5" s="16" t="s">
        <v>50</v>
      </c>
      <c r="I5" s="70"/>
      <c r="J5" s="70"/>
      <c r="K5" s="65"/>
      <c r="L5" s="52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103"/>
      <c r="AB5" s="91"/>
      <c r="AC5" s="94"/>
      <c r="AD5" s="7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-100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-100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J4" sqref="J4:J5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3.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5.25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58" t="s">
        <v>30</v>
      </c>
      <c r="AB3" s="71" t="s">
        <v>32</v>
      </c>
      <c r="AC3" s="104" t="s">
        <v>19</v>
      </c>
      <c r="AD3" s="104" t="s">
        <v>3</v>
      </c>
    </row>
    <row r="4" spans="1:31" ht="15.75" customHeight="1">
      <c r="A4" s="105" t="s">
        <v>21</v>
      </c>
      <c r="B4" s="51" t="s">
        <v>4</v>
      </c>
      <c r="C4" s="66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53</v>
      </c>
      <c r="K4" s="64" t="s">
        <v>37</v>
      </c>
      <c r="L4" s="51" t="s">
        <v>7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43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43</v>
      </c>
      <c r="Y4" s="76" t="s">
        <v>42</v>
      </c>
      <c r="Z4" s="76" t="s">
        <v>41</v>
      </c>
      <c r="AA4" s="87"/>
      <c r="AB4" s="72"/>
      <c r="AC4" s="104"/>
      <c r="AD4" s="104"/>
      <c r="AE4" s="6"/>
    </row>
    <row r="5" spans="1:31" ht="188.25" customHeight="1">
      <c r="A5" s="100"/>
      <c r="B5" s="52"/>
      <c r="C5" s="67"/>
      <c r="D5" s="52"/>
      <c r="E5" s="65"/>
      <c r="F5" s="22" t="s">
        <v>28</v>
      </c>
      <c r="G5" s="7" t="s">
        <v>18</v>
      </c>
      <c r="H5" s="16" t="s">
        <v>50</v>
      </c>
      <c r="I5" s="70"/>
      <c r="J5" s="70"/>
      <c r="K5" s="65"/>
      <c r="L5" s="52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88"/>
      <c r="AB5" s="73"/>
      <c r="AC5" s="104"/>
      <c r="AD5" s="104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-50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-350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-400</v>
      </c>
      <c r="AC7" s="10">
        <f t="shared" si="0"/>
        <v>6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-100</v>
      </c>
      <c r="M8" s="12">
        <f>'星期五'!M8+'星期四'!M8+'星期三'!M8+'星期二'!M8+'星期一'!M8</f>
        <v>-150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-50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-300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-50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-100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-200</v>
      </c>
      <c r="AC9" s="10">
        <f t="shared" si="0"/>
        <v>4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-100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-100</v>
      </c>
      <c r="AC10" s="10">
        <f t="shared" si="0"/>
        <v>3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-50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-150</v>
      </c>
      <c r="M12" s="20">
        <f>'星期五'!M12+'星期四'!M12+'星期三'!M12+'星期二'!M12+'星期一'!M12</f>
        <v>-150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-350</v>
      </c>
      <c r="AC12" s="11">
        <f aca="true" t="shared" si="1" ref="AC12:AC17">RANK(AB12,AB$12:AB$17,0)</f>
        <v>6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-50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3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-100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-100</v>
      </c>
      <c r="AC14" s="11">
        <f t="shared" si="1"/>
        <v>5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3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50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2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50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0</v>
      </c>
      <c r="AC18" s="11">
        <f aca="true" t="shared" si="2" ref="AC18:AC24">RANK(AB18,AB$18:AB$24,0)</f>
        <v>1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t="shared" si="2"/>
        <v>1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-100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-100</v>
      </c>
      <c r="AC20" s="11">
        <f t="shared" si="2"/>
        <v>6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-50</v>
      </c>
      <c r="AC22" s="11">
        <f t="shared" si="2"/>
        <v>5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0</v>
      </c>
      <c r="AC23" s="11">
        <f t="shared" si="2"/>
        <v>1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-100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-100</v>
      </c>
      <c r="AC24" s="11">
        <f t="shared" si="2"/>
        <v>6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2024-01-03T00:57:17Z</cp:lastPrinted>
  <dcterms:created xsi:type="dcterms:W3CDTF">2001-09-07T07:26:00Z</dcterms:created>
  <dcterms:modified xsi:type="dcterms:W3CDTF">2024-01-03T00:57:37Z</dcterms:modified>
  <cp:category/>
  <cp:version/>
  <cp:contentType/>
  <cp:contentStatus/>
</cp:coreProperties>
</file>