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70" activeTab="0"/>
  </bookViews>
  <sheets>
    <sheet name="Sheet1" sheetId="1" r:id="rId1"/>
  </sheets>
  <definedNames>
    <definedName name="_xlnm.Print_Area" localSheetId="0">'Sheet1'!$A$1:$P$49</definedName>
  </definedNames>
  <calcPr fullCalcOnLoad="1"/>
</workbook>
</file>

<file path=xl/sharedStrings.xml><?xml version="1.0" encoding="utf-8"?>
<sst xmlns="http://schemas.openxmlformats.org/spreadsheetml/2006/main" count="285" uniqueCount="228">
  <si>
    <t>主食</t>
  </si>
  <si>
    <t>主食</t>
  </si>
  <si>
    <t>蔬菜</t>
  </si>
  <si>
    <t>油脂</t>
  </si>
  <si>
    <t>熱量</t>
  </si>
  <si>
    <t>主    菜</t>
  </si>
  <si>
    <t>副   菜</t>
  </si>
  <si>
    <t xml:space="preserve">    湯  品</t>
  </si>
  <si>
    <t>星期</t>
  </si>
  <si>
    <t>青菜</t>
  </si>
  <si>
    <t>日期</t>
  </si>
  <si>
    <t>三</t>
  </si>
  <si>
    <t>四</t>
  </si>
  <si>
    <t>五</t>
  </si>
  <si>
    <t>豆魚蛋肉</t>
  </si>
  <si>
    <t>二</t>
  </si>
  <si>
    <t>一</t>
  </si>
  <si>
    <t>乳品</t>
  </si>
  <si>
    <r>
      <t xml:space="preserve"> </t>
    </r>
    <r>
      <rPr>
        <sz val="70"/>
        <color indexed="10"/>
        <rFont val="華康少女文字W6"/>
        <family val="3"/>
      </rPr>
      <t>榮</t>
    </r>
    <r>
      <rPr>
        <sz val="9"/>
        <color indexed="10"/>
        <rFont val="華康少女文字W6"/>
        <family val="3"/>
      </rPr>
      <t xml:space="preserve"> </t>
    </r>
    <r>
      <rPr>
        <sz val="6"/>
        <color indexed="10"/>
        <rFont val="華康少女文字W6"/>
        <family val="3"/>
      </rPr>
      <t xml:space="preserve"> </t>
    </r>
    <r>
      <rPr>
        <sz val="70"/>
        <color indexed="10"/>
        <rFont val="華康少女文字W6"/>
        <family val="3"/>
      </rPr>
      <t>興</t>
    </r>
    <r>
      <rPr>
        <sz val="9"/>
        <color indexed="10"/>
        <rFont val="華康少女文字W6"/>
        <family val="3"/>
      </rPr>
      <t xml:space="preserve"> </t>
    </r>
    <r>
      <rPr>
        <sz val="6"/>
        <color indexed="10"/>
        <rFont val="華康少女文字W6"/>
        <family val="3"/>
      </rPr>
      <t xml:space="preserve"> </t>
    </r>
    <r>
      <rPr>
        <sz val="70"/>
        <color indexed="10"/>
        <rFont val="華康少女文字W6"/>
        <family val="3"/>
      </rPr>
      <t>食</t>
    </r>
    <r>
      <rPr>
        <sz val="9"/>
        <color indexed="10"/>
        <rFont val="華康少女文字W6"/>
        <family val="3"/>
      </rPr>
      <t xml:space="preserve"> </t>
    </r>
    <r>
      <rPr>
        <sz val="6"/>
        <color indexed="10"/>
        <rFont val="華康少女文字W6"/>
        <family val="3"/>
      </rPr>
      <t xml:space="preserve"> </t>
    </r>
    <r>
      <rPr>
        <sz val="70"/>
        <color indexed="10"/>
        <rFont val="華康少女文字W6"/>
        <family val="3"/>
      </rPr>
      <t>品</t>
    </r>
  </si>
  <si>
    <t>五</t>
  </si>
  <si>
    <t>一</t>
  </si>
  <si>
    <t>有機蔬菜</t>
  </si>
  <si>
    <t>Q蔬菜</t>
  </si>
  <si>
    <t>產履蔬菜</t>
  </si>
  <si>
    <t xml:space="preserve">    </t>
  </si>
  <si>
    <r>
      <t>PS.本菜單所使用的黃豆、玉米及其製品均使用非基改原料製作及烹煮</t>
    </r>
    <r>
      <rPr>
        <sz val="14"/>
        <rFont val="新細明體"/>
        <family val="1"/>
      </rPr>
      <t>。      ※本廠一律使用『國產生鮮肉品』產地：台灣。</t>
    </r>
  </si>
  <si>
    <t>乳酪絲.玉米粒.白米</t>
  </si>
  <si>
    <t>香Q米飯</t>
  </si>
  <si>
    <t>白米</t>
  </si>
  <si>
    <t>麵條.高麗菜絲.紅蘿蔔絲</t>
  </si>
  <si>
    <t>南洋咖哩雞</t>
  </si>
  <si>
    <t>馬鈴薯.紅蘿蔔.雞丁/燒</t>
  </si>
  <si>
    <t>爆汁鹽酥雞</t>
  </si>
  <si>
    <t>雞肉/炸</t>
  </si>
  <si>
    <t>鐵板油腐</t>
  </si>
  <si>
    <t>非基改豆腐.洋蔥.絞肉/煮</t>
  </si>
  <si>
    <t>鮮筍肉片</t>
  </si>
  <si>
    <t>竹筍.木耳.豬肉片/炒</t>
  </si>
  <si>
    <t>糖醋咕咾肉</t>
  </si>
  <si>
    <t>豬肉.洋蔥/燒</t>
  </si>
  <si>
    <t>日式茶碗蒸</t>
  </si>
  <si>
    <t>雞蛋/蒸</t>
  </si>
  <si>
    <t>芋香白菜滷</t>
  </si>
  <si>
    <t>大白菜.木耳.紅蘿蔔/滷</t>
  </si>
  <si>
    <t>紐澳良腿排</t>
  </si>
  <si>
    <t>雞腿排/烤</t>
  </si>
  <si>
    <t>麵輪燒肉</t>
  </si>
  <si>
    <t>麵輪.豬肉丁/燒</t>
  </si>
  <si>
    <t>大黃瓜貢丸</t>
  </si>
  <si>
    <t>大黃瓜.貢丸/炒</t>
  </si>
  <si>
    <t>鐵板燒肉柳</t>
  </si>
  <si>
    <t>豬肉條.洋蔥/燒</t>
  </si>
  <si>
    <t>鮮肉粉絲</t>
  </si>
  <si>
    <t>冬粉.絞肉/炒</t>
  </si>
  <si>
    <t>招牌佛跳牆</t>
  </si>
  <si>
    <t>法式洋芋燒</t>
  </si>
  <si>
    <t>馬鈴薯.紅蘿蔔/燒</t>
  </si>
  <si>
    <t>香菇雞湯</t>
  </si>
  <si>
    <t>香菇.雞肉</t>
  </si>
  <si>
    <t>紫菜豆腐湯</t>
  </si>
  <si>
    <t>紫菜.非基改豆腐</t>
  </si>
  <si>
    <t>巧達濃湯</t>
  </si>
  <si>
    <t>玉米粒.紅蘿蔔.馬鈴薯</t>
  </si>
  <si>
    <t>福菜肉片湯</t>
  </si>
  <si>
    <t>福菜.肉片</t>
  </si>
  <si>
    <t>醋溜酸辣湯</t>
  </si>
  <si>
    <t>非基改豆腐.筍絲.木耳</t>
  </si>
  <si>
    <t>青醬義大利麵</t>
  </si>
  <si>
    <t>義大利麵.玉米粒.紅蘿蔔</t>
  </si>
  <si>
    <t>日式關東煮</t>
  </si>
  <si>
    <t>甘藍菜肉片</t>
  </si>
  <si>
    <t>雞絲滷肉</t>
  </si>
  <si>
    <t>蒜泥白肉</t>
  </si>
  <si>
    <t>五味醬脆皮豆腐</t>
  </si>
  <si>
    <t>韓式部隊鍋</t>
  </si>
  <si>
    <t>鮮瓜燉雞</t>
  </si>
  <si>
    <t>新加坡肉骨茶</t>
  </si>
  <si>
    <t>白蘿蔔.雞丁.肉骨茶</t>
  </si>
  <si>
    <t>夜市鹽酥雞</t>
  </si>
  <si>
    <t>雞肉/炸</t>
  </si>
  <si>
    <t>客家小炒</t>
  </si>
  <si>
    <t>黃瓜肉片湯</t>
  </si>
  <si>
    <t>蔥燒豆干</t>
  </si>
  <si>
    <t>大黃瓜.肉片</t>
  </si>
  <si>
    <t>筍片雞湯</t>
  </si>
  <si>
    <t>筍片.雞丁</t>
  </si>
  <si>
    <t>新竹米粉湯</t>
  </si>
  <si>
    <t>脆皮雞排</t>
  </si>
  <si>
    <t>雞排/炸</t>
  </si>
  <si>
    <t>一品香滷味</t>
  </si>
  <si>
    <t>木須肉絲湯</t>
  </si>
  <si>
    <t>木耳.肉絲</t>
  </si>
  <si>
    <t>太子油飯</t>
  </si>
  <si>
    <t>冬季小火鍋</t>
  </si>
  <si>
    <t>麻婆豆腐</t>
  </si>
  <si>
    <t>和風章魚燒</t>
  </si>
  <si>
    <t>打拋義大利麵</t>
  </si>
  <si>
    <t>椒鹽黑輪條</t>
  </si>
  <si>
    <t>西紅柿炒蛋</t>
  </si>
  <si>
    <t>刺瓜鮮菇</t>
  </si>
  <si>
    <t>白蘿蔔,紅蘿蔔,海帶結/煮</t>
  </si>
  <si>
    <t>九層塔.雞丁/炒</t>
  </si>
  <si>
    <t>甘藍菜.肉片/炒</t>
  </si>
  <si>
    <t>蕃茄炒蛋</t>
  </si>
  <si>
    <t>蕃茄.雞蛋/炒</t>
  </si>
  <si>
    <t>冬瓜.魚丸</t>
  </si>
  <si>
    <t>雞絲.豬肉/滷</t>
  </si>
  <si>
    <t>豬肉片.高麗菜/炒</t>
  </si>
  <si>
    <t>非基改豆腐.蒜頭/炒</t>
  </si>
  <si>
    <t>豆芽菜.紅蘿蔔.韭菜/炒</t>
  </si>
  <si>
    <t>高麗菜,玉米粒,白米</t>
  </si>
  <si>
    <t>魚丁.洋蔥/燒</t>
  </si>
  <si>
    <t>木耳.紅蘿蔔.肉片/煮</t>
  </si>
  <si>
    <t>大黃瓜.雞丁/燉</t>
  </si>
  <si>
    <t>非基改豆干.肉片/炒</t>
  </si>
  <si>
    <t>敏豆.甜不辣/炒</t>
  </si>
  <si>
    <t>非基改豆干.蔥/炒</t>
  </si>
  <si>
    <t>豬排/烤</t>
  </si>
  <si>
    <t>瓜仔肉.絞肉/蒸</t>
  </si>
  <si>
    <t>米粉.紅蘿蔔.香菇</t>
  </si>
  <si>
    <t>非基改豆干.海帶結.素肚/滷</t>
  </si>
  <si>
    <t>魚柳/煎</t>
  </si>
  <si>
    <t>非基改豆腐.絞肉/煮</t>
  </si>
  <si>
    <t>糯米.香菇絲</t>
  </si>
  <si>
    <t>雞肉.薑/煮</t>
  </si>
  <si>
    <t>白蘿蔔.紅蘿蔔.海帶結/煮</t>
  </si>
  <si>
    <t>魷魚丸.馬鈴薯.紅蘿蔔/烤</t>
  </si>
  <si>
    <t>日式味噌湯</t>
  </si>
  <si>
    <t>非基改豆腐.柴魚片</t>
  </si>
  <si>
    <t>黑輪.非基改豆干/炒</t>
  </si>
  <si>
    <t>大黃瓜.香菇/炒</t>
  </si>
  <si>
    <t>茄汁焗烤飯</t>
  </si>
  <si>
    <t>古早味炒麵</t>
  </si>
  <si>
    <t>肉絲炒飯</t>
  </si>
  <si>
    <t>義大利肉醬麵</t>
  </si>
  <si>
    <t>焗烤斜管麵</t>
  </si>
  <si>
    <t>乳酪絲.筆管麵</t>
  </si>
  <si>
    <t>五穀飯</t>
  </si>
  <si>
    <t>白米.五穀米</t>
  </si>
  <si>
    <t>紫米飯</t>
  </si>
  <si>
    <t>白米.紫米</t>
  </si>
  <si>
    <t>養生薏仁飯</t>
  </si>
  <si>
    <t>白米.薏仁</t>
  </si>
  <si>
    <t>香甜地瓜飯</t>
  </si>
  <si>
    <t>白米.地瓜</t>
  </si>
  <si>
    <t>銀芽三絲</t>
  </si>
  <si>
    <t>餡餅拼花枝丸</t>
  </si>
  <si>
    <t>餡餅.魷魚丸/煎</t>
  </si>
  <si>
    <t>蜜汁燒雞腿</t>
  </si>
  <si>
    <t>雞腿/燒</t>
  </si>
  <si>
    <t>轟炸卡啦雞排</t>
  </si>
  <si>
    <t>羅勒三杯雞</t>
  </si>
  <si>
    <t>枕瓜魚丸湯</t>
  </si>
  <si>
    <t>糖醋魚球</t>
  </si>
  <si>
    <t>水餃拼地瓜薯條</t>
  </si>
  <si>
    <t>水餃.地瓜薯條/煎</t>
  </si>
  <si>
    <t>敏豆天婦羅</t>
  </si>
  <si>
    <t>珍珠滑蛋</t>
  </si>
  <si>
    <t>紅蘿蔔.玉米粒.雞蛋/炒</t>
  </si>
  <si>
    <t>蒲瓜百匯</t>
  </si>
  <si>
    <t>蒲瓜.木耳.紅蘿蔔</t>
  </si>
  <si>
    <t>8BQ烤肉片</t>
  </si>
  <si>
    <t>雞茸蒸蛋</t>
  </si>
  <si>
    <t>豬肉片/烤</t>
  </si>
  <si>
    <t>雞絲.雞蛋/蒸</t>
  </si>
  <si>
    <t>鐵路叉燒豬排</t>
  </si>
  <si>
    <t>瓜瓜肉燥</t>
  </si>
  <si>
    <t>香酥魚柳</t>
  </si>
  <si>
    <t>蒙古烤肉</t>
  </si>
  <si>
    <t>肉片.豆芽菜.青蔥/炒</t>
  </si>
  <si>
    <t>什錦高麗菜</t>
  </si>
  <si>
    <t>高麗菜.木耳.紅蘿蔔/炒</t>
  </si>
  <si>
    <t>筍香東坡肉</t>
  </si>
  <si>
    <t>彩虹四珍珠</t>
  </si>
  <si>
    <t>蘿蔔豚肉湯</t>
  </si>
  <si>
    <t>筍干.肉丁/燒</t>
  </si>
  <si>
    <t>玉米粒.紅蘿蔔.馬鈴薯.絞肉/炒</t>
  </si>
  <si>
    <t>白蘿蔔.豬肉</t>
  </si>
  <si>
    <t>黑胡椒豬排</t>
  </si>
  <si>
    <t>法式白醬燉雞</t>
  </si>
  <si>
    <t>豬排/烤</t>
  </si>
  <si>
    <t>馬鈴薯.紅蘿蔔.雞丁/燉</t>
  </si>
  <si>
    <t>紅燒蠔油雞翅</t>
  </si>
  <si>
    <t>雞翅/燒</t>
  </si>
  <si>
    <t>菜單設計：鄭郁潔 營養師 (營養字第010580號)      『本產品含有蛋、魚類、奶粉、花生、芝麻、麸質之穀類，不適合對過敏體質者食用』</t>
  </si>
  <si>
    <t>香噴噴麻油雞</t>
  </si>
  <si>
    <t>附餐</t>
  </si>
  <si>
    <r>
      <t xml:space="preserve">       東安國中 111年11</t>
    </r>
    <r>
      <rPr>
        <sz val="20"/>
        <rFont val="新細明體-ExtB"/>
        <family val="1"/>
      </rPr>
      <t>月</t>
    </r>
    <r>
      <rPr>
        <sz val="20"/>
        <color indexed="8"/>
        <rFont val="新細明體-ExtB"/>
        <family val="1"/>
      </rPr>
      <t xml:space="preserve">營養午餐菜單             </t>
    </r>
  </si>
  <si>
    <t>椒鹽百頁燒</t>
  </si>
  <si>
    <t>非基改百頁豆腐.長豆/燒</t>
  </si>
  <si>
    <t>塔香海茸</t>
  </si>
  <si>
    <t>九層塔.海茸/炒</t>
  </si>
  <si>
    <t>冬瓜麵筋</t>
  </si>
  <si>
    <t>冬瓜.麵筋/煮</t>
  </si>
  <si>
    <t>海帶三絲</t>
  </si>
  <si>
    <t>海帶絲.非基改白干絲.紅蘿蔔/炒</t>
  </si>
  <si>
    <t>豆奶</t>
  </si>
  <si>
    <t>水果</t>
  </si>
  <si>
    <t>玉米蛋花湯</t>
  </si>
  <si>
    <t>玉米粒.雞蛋</t>
  </si>
  <si>
    <t>古早味綠豆湯</t>
  </si>
  <si>
    <t>綠豆</t>
  </si>
  <si>
    <t>養生羅宋湯</t>
  </si>
  <si>
    <t>蕃茄.花椰菜.白蘿蔔</t>
  </si>
  <si>
    <t>珍珠奶茶</t>
  </si>
  <si>
    <t>珍珠.奶茶粉</t>
  </si>
  <si>
    <t>芹香蘿蔔湯</t>
  </si>
  <si>
    <t>白蘿蔔.芹菜</t>
  </si>
  <si>
    <t>關西燒仙草</t>
  </si>
  <si>
    <t>仙草</t>
  </si>
  <si>
    <t>昆布肉片湯</t>
  </si>
  <si>
    <t>昆布.肉片</t>
  </si>
  <si>
    <t>粉條.冬瓜磚</t>
  </si>
  <si>
    <t>酸菜豬血湯</t>
  </si>
  <si>
    <t>酸菜.豬血</t>
  </si>
  <si>
    <t>日式豬排</t>
  </si>
  <si>
    <t>豬排/煎</t>
  </si>
  <si>
    <t>鬍鬚張滷肉</t>
  </si>
  <si>
    <t>豬肉.非基改干丁/滷</t>
  </si>
  <si>
    <t>客家燜筍</t>
  </si>
  <si>
    <t>醬燒獅子頭</t>
  </si>
  <si>
    <t>桂竹筍.肉絲/煮</t>
  </si>
  <si>
    <t>獅子頭.大白菜/燒</t>
  </si>
  <si>
    <t>普羅旺斯燉肉</t>
  </si>
  <si>
    <t>豬肉.馬鈴薯/燉</t>
  </si>
  <si>
    <t>泰式椒麻雞</t>
  </si>
  <si>
    <t>雞丁.時蔬/燒</t>
  </si>
  <si>
    <t>冬瓜露粉條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</si>
</sst>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  <numFmt numFmtId="186" formatCode="0.0"/>
  </numFmts>
  <fonts count="7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20"/>
      <name val="新細明體-ExtB"/>
      <family val="1"/>
    </font>
    <font>
      <sz val="20"/>
      <color indexed="8"/>
      <name val="新細明體-ExtB"/>
      <family val="1"/>
    </font>
    <font>
      <sz val="25"/>
      <name val="新細明體-ExtB"/>
      <family val="1"/>
    </font>
    <font>
      <sz val="9"/>
      <name val="新細明體-ExtB"/>
      <family val="1"/>
    </font>
    <font>
      <sz val="70"/>
      <color indexed="10"/>
      <name val="華康少女文字W6"/>
      <family val="3"/>
    </font>
    <font>
      <sz val="9"/>
      <color indexed="10"/>
      <name val="華康少女文字W6"/>
      <family val="3"/>
    </font>
    <font>
      <sz val="6"/>
      <color indexed="10"/>
      <name val="華康少女文字W6"/>
      <family val="3"/>
    </font>
    <font>
      <sz val="14"/>
      <name val="新細明體-ExtB"/>
      <family val="1"/>
    </font>
    <font>
      <sz val="8"/>
      <name val="新細明體-ExtB"/>
      <family val="1"/>
    </font>
    <font>
      <sz val="12"/>
      <name val="新細明體-ExtB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-ExtB"/>
      <family val="1"/>
    </font>
    <font>
      <b/>
      <sz val="8"/>
      <color indexed="8"/>
      <name val="新細明體-ExtB"/>
      <family val="1"/>
    </font>
    <font>
      <sz val="8"/>
      <color indexed="8"/>
      <name val="新細明體-ExtB"/>
      <family val="1"/>
    </font>
    <font>
      <b/>
      <sz val="10"/>
      <color indexed="8"/>
      <name val="新細明體-ExtB"/>
      <family val="1"/>
    </font>
    <font>
      <b/>
      <sz val="12"/>
      <color indexed="8"/>
      <name val="新細明體-ExtB"/>
      <family val="1"/>
    </font>
    <font>
      <sz val="25"/>
      <color indexed="8"/>
      <name val="新細明體-ExtB"/>
      <family val="1"/>
    </font>
    <font>
      <sz val="9"/>
      <color indexed="8"/>
      <name val="新細明體-ExtB"/>
      <family val="1"/>
    </font>
    <font>
      <sz val="10"/>
      <name val="新細明體"/>
      <family val="1"/>
    </font>
    <font>
      <sz val="16"/>
      <color indexed="8"/>
      <name val="新細明體-ExtB"/>
      <family val="1"/>
    </font>
    <font>
      <sz val="14"/>
      <color indexed="8"/>
      <name val="新細明體-ExtB"/>
      <family val="1"/>
    </font>
    <font>
      <sz val="12"/>
      <color indexed="10"/>
      <name val="新細明體-ExtB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-ExtB"/>
      <family val="1"/>
    </font>
    <font>
      <b/>
      <sz val="8"/>
      <color theme="1"/>
      <name val="新細明體-ExtB"/>
      <family val="1"/>
    </font>
    <font>
      <sz val="8"/>
      <color theme="1"/>
      <name val="新細明體-ExtB"/>
      <family val="1"/>
    </font>
    <font>
      <b/>
      <sz val="10"/>
      <color theme="1"/>
      <name val="新細明體-ExtB"/>
      <family val="1"/>
    </font>
    <font>
      <b/>
      <sz val="12"/>
      <color theme="1"/>
      <name val="新細明體-ExtB"/>
      <family val="1"/>
    </font>
    <font>
      <sz val="25"/>
      <color theme="1"/>
      <name val="新細明體-ExtB"/>
      <family val="1"/>
    </font>
    <font>
      <sz val="9"/>
      <color theme="1"/>
      <name val="新細明體-ExtB"/>
      <family val="1"/>
    </font>
    <font>
      <sz val="10"/>
      <name val="Calibri"/>
      <family val="1"/>
    </font>
    <font>
      <sz val="20"/>
      <color theme="1"/>
      <name val="新細明體-ExtB"/>
      <family val="1"/>
    </font>
    <font>
      <sz val="14"/>
      <name val="Calibri"/>
      <family val="1"/>
    </font>
    <font>
      <sz val="16"/>
      <color theme="1"/>
      <name val="新細明體-ExtB"/>
      <family val="1"/>
    </font>
    <font>
      <sz val="70"/>
      <color rgb="FFFF0000"/>
      <name val="華康少女文字W6"/>
      <family val="3"/>
    </font>
    <font>
      <sz val="14"/>
      <color theme="1"/>
      <name val="新細明體-ExtB"/>
      <family val="1"/>
    </font>
    <font>
      <sz val="12"/>
      <color rgb="FFFF0000"/>
      <name val="新細明體-Ext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>
        <color theme="9" tint="-0.4999699890613556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hair"/>
    </border>
    <border>
      <left style="medium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ashDotDot">
        <color theme="9" tint="-0.4999699890613556"/>
      </left>
      <right style="dashDotDot">
        <color theme="9" tint="-0.4999699890613556"/>
      </right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dashDotDot">
        <color theme="9" tint="-0.4999699890613556"/>
      </left>
      <right style="dashDotDot">
        <color theme="9" tint="-0.4999699890613556"/>
      </right>
      <top>
        <color indexed="63"/>
      </top>
      <bottom style="medium"/>
    </border>
    <border>
      <left>
        <color indexed="63"/>
      </left>
      <right style="dashDotDot">
        <color theme="9" tint="-0.4999699890613556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ashDotDot">
        <color theme="9" tint="-0.4999699890613556"/>
      </right>
      <top>
        <color indexed="63"/>
      </top>
      <bottom style="medium"/>
    </border>
    <border>
      <left style="dotted"/>
      <right style="dotted"/>
      <top style="dotted">
        <color theme="9" tint="-0.4999699890613556"/>
      </top>
      <bottom>
        <color indexed="63"/>
      </bottom>
    </border>
    <border>
      <left style="dashDotDot">
        <color theme="9" tint="-0.4999699890613556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43">
    <xf numFmtId="0" fontId="0" fillId="0" borderId="0" xfId="0" applyFont="1" applyAlignment="1">
      <alignment vertical="center"/>
    </xf>
    <xf numFmtId="0" fontId="62" fillId="33" borderId="0" xfId="0" applyFont="1" applyFill="1" applyAlignment="1">
      <alignment vertical="center"/>
    </xf>
    <xf numFmtId="0" fontId="63" fillId="33" borderId="10" xfId="0" applyFont="1" applyFill="1" applyBorder="1" applyAlignment="1">
      <alignment vertical="center"/>
    </xf>
    <xf numFmtId="176" fontId="64" fillId="33" borderId="11" xfId="0" applyNumberFormat="1" applyFont="1" applyFill="1" applyBorder="1" applyAlignment="1">
      <alignment horizontal="center" vertical="center" textRotation="255"/>
    </xf>
    <xf numFmtId="0" fontId="64" fillId="33" borderId="11" xfId="0" applyFont="1" applyFill="1" applyBorder="1" applyAlignment="1">
      <alignment horizontal="center" vertical="center" textRotation="255"/>
    </xf>
    <xf numFmtId="0" fontId="63" fillId="33" borderId="0" xfId="0" applyFont="1" applyFill="1" applyAlignment="1">
      <alignment vertical="center"/>
    </xf>
    <xf numFmtId="0" fontId="65" fillId="33" borderId="12" xfId="0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12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7" fillId="0" borderId="13" xfId="0" applyFont="1" applyFill="1" applyBorder="1" applyAlignment="1">
      <alignment horizontal="center" vertical="center"/>
    </xf>
    <xf numFmtId="0" fontId="68" fillId="0" borderId="14" xfId="33" applyFont="1" applyFill="1" applyBorder="1" applyAlignment="1">
      <alignment horizontal="center" vertical="center" shrinkToFit="1"/>
      <protection/>
    </xf>
    <xf numFmtId="0" fontId="62" fillId="0" borderId="11" xfId="0" applyFont="1" applyFill="1" applyBorder="1" applyAlignment="1">
      <alignment horizontal="center" vertical="center"/>
    </xf>
    <xf numFmtId="0" fontId="7" fillId="0" borderId="15" xfId="33" applyFont="1" applyFill="1" applyBorder="1" applyAlignment="1">
      <alignment horizontal="center" vertical="center" shrinkToFit="1"/>
      <protection/>
    </xf>
    <xf numFmtId="0" fontId="8" fillId="0" borderId="16" xfId="33" applyFont="1" applyFill="1" applyBorder="1" applyAlignment="1">
      <alignment horizontal="center" vertical="center" shrinkToFit="1"/>
      <protection/>
    </xf>
    <xf numFmtId="0" fontId="67" fillId="0" borderId="15" xfId="33" applyFont="1" applyFill="1" applyBorder="1" applyAlignment="1">
      <alignment horizontal="center" vertical="center" shrinkToFit="1"/>
      <protection/>
    </xf>
    <xf numFmtId="0" fontId="68" fillId="0" borderId="16" xfId="33" applyFont="1" applyFill="1" applyBorder="1" applyAlignment="1">
      <alignment horizontal="center" vertical="center" shrinkToFit="1"/>
      <protection/>
    </xf>
    <xf numFmtId="0" fontId="67" fillId="0" borderId="17" xfId="33" applyFont="1" applyFill="1" applyBorder="1" applyAlignment="1">
      <alignment horizontal="center" vertical="center" shrinkToFit="1"/>
      <protection/>
    </xf>
    <xf numFmtId="0" fontId="68" fillId="0" borderId="18" xfId="33" applyFont="1" applyFill="1" applyBorder="1" applyAlignment="1">
      <alignment horizontal="center" vertical="center" shrinkToFit="1"/>
      <protection/>
    </xf>
    <xf numFmtId="0" fontId="68" fillId="0" borderId="15" xfId="33" applyFont="1" applyFill="1" applyBorder="1" applyAlignment="1">
      <alignment horizontal="center" vertical="center" shrinkToFit="1"/>
      <protection/>
    </xf>
    <xf numFmtId="0" fontId="67" fillId="0" borderId="19" xfId="0" applyFont="1" applyFill="1" applyBorder="1" applyAlignment="1">
      <alignment horizontal="center" vertical="center"/>
    </xf>
    <xf numFmtId="0" fontId="68" fillId="0" borderId="20" xfId="33" applyFont="1" applyFill="1" applyBorder="1" applyAlignment="1">
      <alignment horizontal="center" vertical="center" shrinkToFit="1"/>
      <protection/>
    </xf>
    <xf numFmtId="0" fontId="67" fillId="0" borderId="21" xfId="33" applyFont="1" applyFill="1" applyBorder="1" applyAlignment="1">
      <alignment horizontal="center" vertical="center" shrinkToFit="1"/>
      <protection/>
    </xf>
    <xf numFmtId="0" fontId="68" fillId="0" borderId="22" xfId="33" applyFont="1" applyFill="1" applyBorder="1" applyAlignment="1">
      <alignment horizontal="center" vertical="center" shrinkToFit="1"/>
      <protection/>
    </xf>
    <xf numFmtId="0" fontId="68" fillId="0" borderId="23" xfId="3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horizontal="center" vertical="center"/>
    </xf>
    <xf numFmtId="0" fontId="64" fillId="0" borderId="11" xfId="0" applyNumberFormat="1" applyFont="1" applyFill="1" applyBorder="1" applyAlignment="1">
      <alignment horizontal="center" vertical="center" textRotation="255"/>
    </xf>
    <xf numFmtId="0" fontId="64" fillId="0" borderId="11" xfId="0" applyFont="1" applyFill="1" applyBorder="1" applyAlignment="1">
      <alignment horizontal="center" vertical="center" textRotation="255" wrapText="1"/>
    </xf>
    <xf numFmtId="0" fontId="64" fillId="0" borderId="11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4" xfId="33" applyFont="1" applyFill="1" applyBorder="1" applyAlignment="1">
      <alignment horizontal="center" vertical="center" shrinkToFit="1"/>
      <protection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3" fillId="0" borderId="16" xfId="33" applyFont="1" applyFill="1" applyBorder="1" applyAlignment="1">
      <alignment horizontal="center" vertical="center" shrinkToFit="1"/>
      <protection/>
    </xf>
    <xf numFmtId="0" fontId="7" fillId="0" borderId="17" xfId="33" applyFont="1" applyFill="1" applyBorder="1" applyAlignment="1">
      <alignment horizontal="center" vertical="center" shrinkToFit="1"/>
      <protection/>
    </xf>
    <xf numFmtId="0" fontId="8" fillId="0" borderId="15" xfId="33" applyFont="1" applyFill="1" applyBorder="1" applyAlignment="1">
      <alignment horizontal="center" vertical="center" shrinkToFit="1"/>
      <protection/>
    </xf>
    <xf numFmtId="0" fontId="67" fillId="0" borderId="17" xfId="0" applyFont="1" applyFill="1" applyBorder="1" applyAlignment="1">
      <alignment horizontal="center" vertical="center" shrinkToFit="1"/>
    </xf>
    <xf numFmtId="0" fontId="64" fillId="0" borderId="15" xfId="33" applyFont="1" applyFill="1" applyBorder="1" applyAlignment="1">
      <alignment horizontal="center" vertical="center" shrinkToFit="1"/>
      <protection/>
    </xf>
    <xf numFmtId="0" fontId="13" fillId="0" borderId="26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8" fillId="0" borderId="20" xfId="33" applyFont="1" applyFill="1" applyBorder="1" applyAlignment="1">
      <alignment horizontal="center" vertical="center" shrinkToFit="1"/>
      <protection/>
    </xf>
    <xf numFmtId="0" fontId="13" fillId="0" borderId="15" xfId="33" applyFont="1" applyFill="1" applyBorder="1" applyAlignment="1">
      <alignment horizontal="center" vertical="center" shrinkToFit="1"/>
      <protection/>
    </xf>
    <xf numFmtId="0" fontId="7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/>
    </xf>
    <xf numFmtId="0" fontId="7" fillId="0" borderId="0" xfId="33" applyFont="1" applyFill="1" applyBorder="1" applyAlignment="1">
      <alignment horizontal="center" vertical="center" shrinkToFit="1"/>
      <protection/>
    </xf>
    <xf numFmtId="0" fontId="8" fillId="0" borderId="28" xfId="33" applyFont="1" applyFill="1" applyBorder="1" applyAlignment="1">
      <alignment horizontal="center" vertical="center" shrinkToFit="1"/>
      <protection/>
    </xf>
    <xf numFmtId="0" fontId="7" fillId="0" borderId="15" xfId="0" applyFont="1" applyFill="1" applyBorder="1" applyAlignment="1">
      <alignment horizontal="center" vertical="center" shrinkToFit="1"/>
    </xf>
    <xf numFmtId="0" fontId="8" fillId="0" borderId="29" xfId="33" applyFont="1" applyFill="1" applyBorder="1" applyAlignment="1">
      <alignment horizontal="center" vertical="center" shrinkToFit="1"/>
      <protection/>
    </xf>
    <xf numFmtId="0" fontId="7" fillId="0" borderId="19" xfId="33" applyFont="1" applyFill="1" applyBorder="1" applyAlignment="1">
      <alignment horizontal="center" vertical="center" shrinkToFit="1"/>
      <protection/>
    </xf>
    <xf numFmtId="0" fontId="8" fillId="0" borderId="16" xfId="33" applyFont="1" applyFill="1" applyBorder="1" applyAlignment="1">
      <alignment horizontal="center" shrinkToFit="1"/>
      <protection/>
    </xf>
    <xf numFmtId="0" fontId="8" fillId="0" borderId="30" xfId="33" applyFont="1" applyFill="1" applyBorder="1" applyAlignment="1">
      <alignment horizontal="center" vertical="center" shrinkToFit="1"/>
      <protection/>
    </xf>
    <xf numFmtId="0" fontId="7" fillId="0" borderId="31" xfId="33" applyFont="1" applyFill="1" applyBorder="1" applyAlignment="1">
      <alignment horizontal="center" vertical="center" shrinkToFit="1"/>
      <protection/>
    </xf>
    <xf numFmtId="0" fontId="8" fillId="0" borderId="32" xfId="33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 horizontal="center" vertical="center"/>
    </xf>
    <xf numFmtId="0" fontId="7" fillId="0" borderId="33" xfId="33" applyFont="1" applyFill="1" applyBorder="1" applyAlignment="1">
      <alignment horizontal="center" vertical="center" shrinkToFit="1"/>
      <protection/>
    </xf>
    <xf numFmtId="0" fontId="8" fillId="0" borderId="0" xfId="0" applyFont="1" applyFill="1" applyAlignment="1">
      <alignment horizontal="center" vertical="center"/>
    </xf>
    <xf numFmtId="0" fontId="7" fillId="0" borderId="13" xfId="33" applyFont="1" applyFill="1" applyBorder="1" applyAlignment="1">
      <alignment horizontal="center" vertical="center" shrinkToFit="1"/>
      <protection/>
    </xf>
    <xf numFmtId="0" fontId="8" fillId="0" borderId="34" xfId="33" applyFont="1" applyFill="1" applyBorder="1" applyAlignment="1">
      <alignment horizontal="center" vertical="center" shrinkToFit="1"/>
      <protection/>
    </xf>
    <xf numFmtId="0" fontId="8" fillId="0" borderId="25" xfId="3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0" fontId="62" fillId="0" borderId="0" xfId="0" applyNumberFormat="1" applyFont="1" applyFill="1" applyAlignment="1">
      <alignment vertical="center" textRotation="255"/>
    </xf>
    <xf numFmtId="0" fontId="64" fillId="0" borderId="0" xfId="0" applyFont="1" applyFill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33" applyFont="1" applyFill="1" applyBorder="1" applyAlignment="1">
      <alignment horizontal="center" vertical="center" shrinkToFit="1"/>
      <protection/>
    </xf>
    <xf numFmtId="0" fontId="13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7" xfId="33" applyFont="1" applyFill="1" applyBorder="1" applyAlignment="1">
      <alignment horizontal="center" vertical="center" shrinkToFit="1"/>
      <protection/>
    </xf>
    <xf numFmtId="0" fontId="5" fillId="0" borderId="15" xfId="0" applyFont="1" applyFill="1" applyBorder="1" applyAlignment="1">
      <alignment horizontal="center" vertical="center" shrinkToFit="1"/>
    </xf>
    <xf numFmtId="0" fontId="70" fillId="0" borderId="36" xfId="33" applyFont="1" applyFill="1" applyBorder="1" applyAlignment="1">
      <alignment horizontal="center" vertical="center" shrinkToFit="1"/>
      <protection/>
    </xf>
    <xf numFmtId="0" fontId="70" fillId="0" borderId="15" xfId="33" applyFont="1" applyFill="1" applyBorder="1" applyAlignment="1">
      <alignment horizontal="center" vertical="center" shrinkToFit="1"/>
      <protection/>
    </xf>
    <xf numFmtId="0" fontId="5" fillId="0" borderId="27" xfId="0" applyFont="1" applyFill="1" applyBorder="1" applyAlignment="1">
      <alignment horizontal="center" vertical="center" shrinkToFit="1"/>
    </xf>
    <xf numFmtId="0" fontId="5" fillId="0" borderId="15" xfId="33" applyFont="1" applyFill="1" applyBorder="1" applyAlignment="1">
      <alignment horizontal="center" vertical="center" shrinkToFit="1"/>
      <protection/>
    </xf>
    <xf numFmtId="0" fontId="7" fillId="0" borderId="37" xfId="33" applyFont="1" applyFill="1" applyBorder="1" applyAlignment="1">
      <alignment horizontal="center" vertical="center" shrinkToFit="1"/>
      <protection/>
    </xf>
    <xf numFmtId="0" fontId="8" fillId="0" borderId="38" xfId="33" applyFont="1" applyFill="1" applyBorder="1" applyAlignment="1">
      <alignment horizontal="center" vertical="center" shrinkToFit="1"/>
      <protection/>
    </xf>
    <xf numFmtId="0" fontId="5" fillId="0" borderId="37" xfId="33" applyFont="1" applyFill="1" applyBorder="1" applyAlignment="1">
      <alignment horizontal="center" vertical="center" shrinkToFit="1"/>
      <protection/>
    </xf>
    <xf numFmtId="184" fontId="64" fillId="0" borderId="39" xfId="0" applyNumberFormat="1" applyFont="1" applyFill="1" applyBorder="1" applyAlignment="1">
      <alignment horizontal="center" vertical="center"/>
    </xf>
    <xf numFmtId="184" fontId="64" fillId="0" borderId="40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shrinkToFit="1"/>
    </xf>
    <xf numFmtId="0" fontId="71" fillId="0" borderId="19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65" fillId="0" borderId="41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184" fontId="64" fillId="0" borderId="43" xfId="0" applyNumberFormat="1" applyFont="1" applyFill="1" applyBorder="1" applyAlignment="1">
      <alignment horizontal="center" vertical="center"/>
    </xf>
    <xf numFmtId="184" fontId="64" fillId="0" borderId="28" xfId="0" applyNumberFormat="1" applyFont="1" applyFill="1" applyBorder="1" applyAlignment="1">
      <alignment horizontal="center" vertical="center"/>
    </xf>
    <xf numFmtId="0" fontId="62" fillId="0" borderId="39" xfId="33" applyNumberFormat="1" applyFont="1" applyFill="1" applyBorder="1" applyAlignment="1">
      <alignment horizontal="center" vertical="center" textRotation="255" wrapText="1"/>
      <protection/>
    </xf>
    <xf numFmtId="0" fontId="62" fillId="0" borderId="28" xfId="33" applyNumberFormat="1" applyFont="1" applyFill="1" applyBorder="1" applyAlignment="1">
      <alignment horizontal="center" vertical="center" textRotation="255" wrapText="1"/>
      <protection/>
    </xf>
    <xf numFmtId="176" fontId="72" fillId="33" borderId="39" xfId="0" applyNumberFormat="1" applyFont="1" applyFill="1" applyBorder="1" applyAlignment="1">
      <alignment horizontal="center" vertical="center"/>
    </xf>
    <xf numFmtId="176" fontId="72" fillId="33" borderId="40" xfId="0" applyNumberFormat="1" applyFont="1" applyFill="1" applyBorder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70" fillId="33" borderId="0" xfId="0" applyFont="1" applyFill="1" applyBorder="1" applyAlignment="1">
      <alignment horizontal="center"/>
    </xf>
    <xf numFmtId="0" fontId="62" fillId="0" borderId="44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5" fillId="0" borderId="46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176" fontId="72" fillId="33" borderId="43" xfId="0" applyNumberFormat="1" applyFont="1" applyFill="1" applyBorder="1" applyAlignment="1">
      <alignment horizontal="center" vertical="center"/>
    </xf>
    <xf numFmtId="176" fontId="72" fillId="33" borderId="28" xfId="0" applyNumberFormat="1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184" fontId="64" fillId="0" borderId="48" xfId="0" applyNumberFormat="1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/>
    </xf>
    <xf numFmtId="0" fontId="65" fillId="0" borderId="50" xfId="0" applyFont="1" applyFill="1" applyBorder="1" applyAlignment="1">
      <alignment horizontal="center" vertical="center"/>
    </xf>
    <xf numFmtId="0" fontId="74" fillId="33" borderId="39" xfId="0" applyFont="1" applyFill="1" applyBorder="1" applyAlignment="1">
      <alignment horizontal="center" vertical="center"/>
    </xf>
    <xf numFmtId="0" fontId="74" fillId="33" borderId="40" xfId="0" applyFont="1" applyFill="1" applyBorder="1" applyAlignment="1">
      <alignment horizontal="center" vertical="center"/>
    </xf>
    <xf numFmtId="0" fontId="12" fillId="0" borderId="40" xfId="33" applyFont="1" applyFill="1" applyBorder="1" applyAlignment="1">
      <alignment horizontal="center" vertical="center" wrapText="1"/>
      <protection/>
    </xf>
    <xf numFmtId="0" fontId="12" fillId="0" borderId="28" xfId="33" applyFont="1" applyFill="1" applyBorder="1" applyAlignment="1">
      <alignment horizontal="center" vertical="center" wrapText="1"/>
      <protection/>
    </xf>
    <xf numFmtId="0" fontId="64" fillId="0" borderId="28" xfId="0" applyFont="1" applyFill="1" applyBorder="1" applyAlignment="1">
      <alignment horizontal="center" vertical="center"/>
    </xf>
    <xf numFmtId="0" fontId="62" fillId="0" borderId="40" xfId="33" applyNumberFormat="1" applyFont="1" applyFill="1" applyBorder="1" applyAlignment="1">
      <alignment horizontal="center" vertical="center" textRotation="255" wrapText="1"/>
      <protection/>
    </xf>
    <xf numFmtId="0" fontId="74" fillId="33" borderId="28" xfId="0" applyFont="1" applyFill="1" applyBorder="1" applyAlignment="1">
      <alignment horizontal="center" vertical="center"/>
    </xf>
    <xf numFmtId="0" fontId="14" fillId="0" borderId="39" xfId="33" applyNumberFormat="1" applyFont="1" applyFill="1" applyBorder="1" applyAlignment="1">
      <alignment horizontal="center" vertical="center" textRotation="255" wrapText="1"/>
      <protection/>
    </xf>
    <xf numFmtId="0" fontId="14" fillId="0" borderId="48" xfId="0" applyNumberFormat="1" applyFont="1" applyFill="1" applyBorder="1" applyAlignment="1">
      <alignment horizontal="center" vertical="center" textRotation="255" wrapText="1"/>
    </xf>
    <xf numFmtId="0" fontId="62" fillId="0" borderId="39" xfId="0" applyNumberFormat="1" applyFont="1" applyFill="1" applyBorder="1" applyAlignment="1">
      <alignment horizontal="center" vertical="center" textRotation="255" wrapText="1"/>
    </xf>
    <xf numFmtId="0" fontId="62" fillId="0" borderId="48" xfId="0" applyNumberFormat="1" applyFont="1" applyFill="1" applyBorder="1" applyAlignment="1">
      <alignment horizontal="center" vertical="center" textRotation="255" wrapText="1"/>
    </xf>
    <xf numFmtId="0" fontId="12" fillId="0" borderId="39" xfId="33" applyFont="1" applyFill="1" applyBorder="1" applyAlignment="1">
      <alignment horizontal="center" vertical="center" wrapText="1"/>
      <protection/>
    </xf>
    <xf numFmtId="0" fontId="12" fillId="0" borderId="48" xfId="0" applyFont="1" applyFill="1" applyBorder="1" applyAlignment="1">
      <alignment horizontal="center" vertical="center" wrapText="1"/>
    </xf>
    <xf numFmtId="0" fontId="74" fillId="33" borderId="48" xfId="0" applyFont="1" applyFill="1" applyBorder="1" applyAlignment="1">
      <alignment horizontal="center" vertical="center"/>
    </xf>
    <xf numFmtId="186" fontId="64" fillId="0" borderId="41" xfId="0" applyNumberFormat="1" applyFont="1" applyFill="1" applyBorder="1" applyAlignment="1">
      <alignment horizontal="center" vertical="center" wrapText="1"/>
    </xf>
    <xf numFmtId="186" fontId="64" fillId="0" borderId="42" xfId="0" applyNumberFormat="1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186" fontId="64" fillId="0" borderId="50" xfId="0" applyNumberFormat="1" applyFont="1" applyFill="1" applyBorder="1" applyAlignment="1">
      <alignment horizontal="center" vertical="center" wrapText="1"/>
    </xf>
    <xf numFmtId="0" fontId="74" fillId="33" borderId="43" xfId="0" applyFont="1" applyFill="1" applyBorder="1" applyAlignment="1">
      <alignment horizontal="center" vertical="center"/>
    </xf>
    <xf numFmtId="0" fontId="62" fillId="0" borderId="28" xfId="0" applyNumberFormat="1" applyFont="1" applyFill="1" applyBorder="1" applyAlignment="1">
      <alignment horizontal="center" vertical="center" textRotation="255" wrapText="1"/>
    </xf>
    <xf numFmtId="0" fontId="12" fillId="0" borderId="43" xfId="33" applyFont="1" applyFill="1" applyBorder="1" applyAlignment="1">
      <alignment horizontal="center" vertical="center" wrapText="1"/>
      <protection/>
    </xf>
    <xf numFmtId="176" fontId="72" fillId="33" borderId="48" xfId="0" applyNumberFormat="1" applyFont="1" applyFill="1" applyBorder="1" applyAlignment="1">
      <alignment horizontal="center" vertical="center"/>
    </xf>
    <xf numFmtId="0" fontId="75" fillId="0" borderId="43" xfId="33" applyNumberFormat="1" applyFont="1" applyFill="1" applyBorder="1" applyAlignment="1">
      <alignment horizontal="center" vertical="center" textRotation="255" wrapText="1"/>
      <protection/>
    </xf>
    <xf numFmtId="0" fontId="75" fillId="0" borderId="28" xfId="0" applyNumberFormat="1" applyFont="1" applyFill="1" applyBorder="1" applyAlignment="1">
      <alignment horizontal="center" vertical="center" textRotation="255" wrapText="1"/>
    </xf>
    <xf numFmtId="0" fontId="62" fillId="0" borderId="40" xfId="0" applyNumberFormat="1" applyFont="1" applyFill="1" applyBorder="1" applyAlignment="1">
      <alignment horizontal="center" vertical="center" textRotation="255" wrapText="1"/>
    </xf>
    <xf numFmtId="0" fontId="62" fillId="0" borderId="39" xfId="0" applyNumberFormat="1" applyFont="1" applyFill="1" applyBorder="1" applyAlignment="1">
      <alignment horizontal="center" vertical="center" textRotation="255"/>
    </xf>
    <xf numFmtId="0" fontId="62" fillId="0" borderId="28" xfId="0" applyNumberFormat="1" applyFont="1" applyFill="1" applyBorder="1" applyAlignment="1">
      <alignment horizontal="center" vertical="center" textRotation="255"/>
    </xf>
    <xf numFmtId="0" fontId="62" fillId="0" borderId="40" xfId="0" applyNumberFormat="1" applyFont="1" applyFill="1" applyBorder="1" applyAlignment="1">
      <alignment horizontal="center" vertical="center" textRotation="255"/>
    </xf>
    <xf numFmtId="0" fontId="62" fillId="0" borderId="43" xfId="33" applyNumberFormat="1" applyFont="1" applyFill="1" applyBorder="1" applyAlignment="1">
      <alignment horizontal="center" vertical="center" textRotation="255" wrapText="1"/>
      <protection/>
    </xf>
    <xf numFmtId="0" fontId="74" fillId="0" borderId="40" xfId="33" applyFont="1" applyFill="1" applyBorder="1" applyAlignment="1">
      <alignment horizontal="center" vertical="center" wrapText="1"/>
      <protection/>
    </xf>
    <xf numFmtId="0" fontId="62" fillId="0" borderId="39" xfId="33" applyNumberFormat="1" applyFont="1" applyFill="1" applyBorder="1" applyAlignment="1">
      <alignment horizontal="left" vertical="center" textRotation="255" wrapText="1"/>
      <protection/>
    </xf>
    <xf numFmtId="0" fontId="62" fillId="0" borderId="40" xfId="0" applyNumberFormat="1" applyFont="1" applyFill="1" applyBorder="1" applyAlignment="1">
      <alignment horizontal="left" vertical="center" textRotation="255" wrapText="1"/>
    </xf>
    <xf numFmtId="0" fontId="62" fillId="0" borderId="43" xfId="0" applyNumberFormat="1" applyFont="1" applyFill="1" applyBorder="1" applyAlignment="1">
      <alignment horizontal="center" vertical="center" textRotation="255"/>
    </xf>
    <xf numFmtId="0" fontId="71" fillId="33" borderId="0" xfId="0" applyFont="1" applyFill="1" applyBorder="1" applyAlignment="1">
      <alignment horizontal="left" vertical="center" wrapText="1"/>
    </xf>
    <xf numFmtId="0" fontId="62" fillId="0" borderId="40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1514475</xdr:colOff>
      <xdr:row>0</xdr:row>
      <xdr:rowOff>0</xdr:rowOff>
    </xdr:from>
    <xdr:to>
      <xdr:col>4</xdr:col>
      <xdr:colOff>1447800</xdr:colOff>
      <xdr:row>2</xdr:row>
      <xdr:rowOff>57150</xdr:rowOff>
    </xdr:to>
    <xdr:pic>
      <xdr:nvPicPr>
        <xdr:cNvPr id="1" name="圖片 3" descr="一張含有 食物 的圖片&#10;&#10;自動產生的描述"/>
        <xdr:cNvPicPr preferRelativeResize="1">
          <a:picLocks noChangeAspect="1"/>
        </xdr:cNvPicPr>
      </xdr:nvPicPr>
      <xdr:blipFill>
        <a:blip r:embed="rId1"/>
        <a:srcRect r="30187" b="12194"/>
        <a:stretch>
          <a:fillRect/>
        </a:stretch>
      </xdr:blipFill>
      <xdr:spPr>
        <a:xfrm>
          <a:off x="2438400" y="0"/>
          <a:ext cx="1724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110" zoomScaleNormal="110" zoomScalePageLayoutView="0" workbookViewId="0" topLeftCell="B31">
      <selection activeCell="F10" sqref="F10"/>
    </sheetView>
  </sheetViews>
  <sheetFormatPr defaultColWidth="9.00390625" defaultRowHeight="15.75"/>
  <cols>
    <col min="1" max="1" width="0.2421875" style="9" customWidth="1"/>
    <col min="2" max="2" width="7.75390625" style="1" customWidth="1"/>
    <col min="3" max="3" width="4.125" style="1" customWidth="1"/>
    <col min="4" max="4" width="23.50390625" style="25" customWidth="1"/>
    <col min="5" max="7" width="23.375" style="61" customWidth="1"/>
    <col min="8" max="8" width="6.125" style="61" customWidth="1"/>
    <col min="9" max="9" width="22.125" style="61" customWidth="1"/>
    <col min="10" max="10" width="5.00390625" style="62" customWidth="1"/>
    <col min="11" max="15" width="2.875" style="63" customWidth="1"/>
    <col min="16" max="16" width="5.50390625" style="63" customWidth="1"/>
    <col min="17" max="16384" width="9.00390625" style="9" customWidth="1"/>
  </cols>
  <sheetData>
    <row r="1" spans="2:16" s="1" customFormat="1" ht="75" customHeight="1">
      <c r="B1" s="93" t="s">
        <v>18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2:16" s="1" customFormat="1" ht="25.5" customHeight="1" thickBot="1">
      <c r="B2" s="94" t="s">
        <v>187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s="5" customFormat="1" ht="24.75" customHeight="1" thickBot="1">
      <c r="A3" s="2"/>
      <c r="B3" s="3" t="s">
        <v>10</v>
      </c>
      <c r="C3" s="4" t="s">
        <v>8</v>
      </c>
      <c r="D3" s="12" t="s">
        <v>0</v>
      </c>
      <c r="E3" s="12" t="s">
        <v>5</v>
      </c>
      <c r="F3" s="95" t="s">
        <v>6</v>
      </c>
      <c r="G3" s="96"/>
      <c r="H3" s="12" t="s">
        <v>9</v>
      </c>
      <c r="I3" s="12" t="s">
        <v>7</v>
      </c>
      <c r="J3" s="26" t="s">
        <v>186</v>
      </c>
      <c r="K3" s="27" t="s">
        <v>1</v>
      </c>
      <c r="L3" s="28" t="s">
        <v>14</v>
      </c>
      <c r="M3" s="27" t="s">
        <v>2</v>
      </c>
      <c r="N3" s="27" t="s">
        <v>3</v>
      </c>
      <c r="O3" s="27" t="s">
        <v>17</v>
      </c>
      <c r="P3" s="27" t="s">
        <v>4</v>
      </c>
    </row>
    <row r="4" spans="1:16" s="7" customFormat="1" ht="29.25" customHeight="1">
      <c r="A4" s="6"/>
      <c r="B4" s="99">
        <v>44866</v>
      </c>
      <c r="C4" s="126" t="s">
        <v>15</v>
      </c>
      <c r="D4" s="13" t="s">
        <v>27</v>
      </c>
      <c r="E4" s="29" t="s">
        <v>215</v>
      </c>
      <c r="F4" s="13" t="s">
        <v>30</v>
      </c>
      <c r="G4" s="29" t="s">
        <v>145</v>
      </c>
      <c r="H4" s="110" t="s">
        <v>21</v>
      </c>
      <c r="I4" s="30" t="s">
        <v>57</v>
      </c>
      <c r="J4" s="140" t="s">
        <v>196</v>
      </c>
      <c r="K4" s="101">
        <v>6.7</v>
      </c>
      <c r="L4" s="101">
        <v>2.7</v>
      </c>
      <c r="M4" s="101">
        <v>2.3</v>
      </c>
      <c r="N4" s="101">
        <v>2.6</v>
      </c>
      <c r="O4" s="122">
        <v>0</v>
      </c>
      <c r="P4" s="85">
        <f>SUM(K4*70+L4*75+M4*25+N4*45+O4*60)</f>
        <v>846</v>
      </c>
    </row>
    <row r="5" spans="1:16" s="7" customFormat="1" ht="14.25" customHeight="1">
      <c r="A5" s="6"/>
      <c r="B5" s="100"/>
      <c r="C5" s="114"/>
      <c r="D5" s="14" t="s">
        <v>28</v>
      </c>
      <c r="E5" s="31" t="s">
        <v>216</v>
      </c>
      <c r="F5" s="31" t="s">
        <v>31</v>
      </c>
      <c r="G5" s="31" t="s">
        <v>109</v>
      </c>
      <c r="H5" s="111"/>
      <c r="I5" s="14" t="s">
        <v>58</v>
      </c>
      <c r="J5" s="134"/>
      <c r="K5" s="102"/>
      <c r="L5" s="102"/>
      <c r="M5" s="102"/>
      <c r="N5" s="102"/>
      <c r="O5" s="123"/>
      <c r="P5" s="86"/>
    </row>
    <row r="6" spans="1:16" s="7" customFormat="1" ht="37.5" customHeight="1">
      <c r="A6" s="6"/>
      <c r="B6" s="91">
        <v>44867</v>
      </c>
      <c r="C6" s="108" t="s">
        <v>11</v>
      </c>
      <c r="D6" s="15" t="s">
        <v>131</v>
      </c>
      <c r="E6" s="67" t="s">
        <v>32</v>
      </c>
      <c r="F6" s="13" t="s">
        <v>34</v>
      </c>
      <c r="G6" s="32" t="s">
        <v>36</v>
      </c>
      <c r="H6" s="119" t="s">
        <v>22</v>
      </c>
      <c r="I6" s="36" t="s">
        <v>198</v>
      </c>
      <c r="J6" s="135"/>
      <c r="K6" s="124">
        <v>6.7</v>
      </c>
      <c r="L6" s="124">
        <v>2.8</v>
      </c>
      <c r="M6" s="124">
        <v>2.2</v>
      </c>
      <c r="N6" s="124">
        <v>2.7</v>
      </c>
      <c r="O6" s="125">
        <v>0</v>
      </c>
      <c r="P6" s="107">
        <f>SUM(K6*70+L6*75+M6*25+N6*45+O6*60)</f>
        <v>855.5</v>
      </c>
    </row>
    <row r="7" spans="1:16" s="7" customFormat="1" ht="9" customHeight="1">
      <c r="A7" s="6"/>
      <c r="B7" s="100"/>
      <c r="C7" s="114"/>
      <c r="D7" s="16" t="s">
        <v>26</v>
      </c>
      <c r="E7" s="57" t="s">
        <v>33</v>
      </c>
      <c r="F7" s="33" t="s">
        <v>35</v>
      </c>
      <c r="G7" s="34" t="s">
        <v>37</v>
      </c>
      <c r="H7" s="111"/>
      <c r="I7" s="35" t="s">
        <v>199</v>
      </c>
      <c r="J7" s="134"/>
      <c r="K7" s="102"/>
      <c r="L7" s="102"/>
      <c r="M7" s="102"/>
      <c r="N7" s="102"/>
      <c r="O7" s="123"/>
      <c r="P7" s="86"/>
    </row>
    <row r="8" spans="1:16" ht="45" customHeight="1">
      <c r="A8" s="8"/>
      <c r="B8" s="91">
        <v>44868</v>
      </c>
      <c r="C8" s="108" t="s">
        <v>12</v>
      </c>
      <c r="D8" s="17" t="s">
        <v>27</v>
      </c>
      <c r="E8" s="36" t="s">
        <v>38</v>
      </c>
      <c r="F8" s="36" t="s">
        <v>40</v>
      </c>
      <c r="G8" s="13" t="s">
        <v>42</v>
      </c>
      <c r="H8" s="119" t="s">
        <v>21</v>
      </c>
      <c r="I8" s="36" t="s">
        <v>59</v>
      </c>
      <c r="J8" s="89"/>
      <c r="K8" s="79">
        <v>6.8</v>
      </c>
      <c r="L8" s="79">
        <v>2.7</v>
      </c>
      <c r="M8" s="79">
        <v>2.3</v>
      </c>
      <c r="N8" s="79">
        <v>2.7</v>
      </c>
      <c r="O8" s="79">
        <v>0</v>
      </c>
      <c r="P8" s="97">
        <f>SUM(K8*70+L8*75+M8*25+N8*45+O8*60)</f>
        <v>857.5</v>
      </c>
    </row>
    <row r="9" spans="1:16" s="7" customFormat="1" ht="9" customHeight="1">
      <c r="A9" s="6"/>
      <c r="B9" s="100"/>
      <c r="C9" s="114"/>
      <c r="D9" s="18" t="s">
        <v>28</v>
      </c>
      <c r="E9" s="14" t="s">
        <v>39</v>
      </c>
      <c r="F9" s="31" t="s">
        <v>41</v>
      </c>
      <c r="G9" s="37" t="s">
        <v>43</v>
      </c>
      <c r="H9" s="111"/>
      <c r="I9" s="14" t="s">
        <v>60</v>
      </c>
      <c r="J9" s="113"/>
      <c r="K9" s="80"/>
      <c r="L9" s="80"/>
      <c r="M9" s="80"/>
      <c r="N9" s="80"/>
      <c r="O9" s="80"/>
      <c r="P9" s="98"/>
    </row>
    <row r="10" spans="1:16" ht="37.5" customHeight="1">
      <c r="A10" s="8"/>
      <c r="B10" s="92">
        <v>44869</v>
      </c>
      <c r="C10" s="109" t="s">
        <v>13</v>
      </c>
      <c r="D10" s="15" t="s">
        <v>132</v>
      </c>
      <c r="E10" s="17" t="s">
        <v>44</v>
      </c>
      <c r="F10" s="17" t="s">
        <v>46</v>
      </c>
      <c r="G10" s="38" t="s">
        <v>48</v>
      </c>
      <c r="H10" s="137" t="s">
        <v>21</v>
      </c>
      <c r="I10" s="75" t="s">
        <v>200</v>
      </c>
      <c r="J10" s="138"/>
      <c r="K10" s="79">
        <v>6.6</v>
      </c>
      <c r="L10" s="79">
        <v>2.8</v>
      </c>
      <c r="M10" s="79">
        <v>2.2</v>
      </c>
      <c r="N10" s="79">
        <v>2.8</v>
      </c>
      <c r="O10" s="79">
        <v>0</v>
      </c>
      <c r="P10" s="104">
        <f>SUM(K10*70+L10*75+M10*25+N10*45+O10*60)</f>
        <v>853</v>
      </c>
    </row>
    <row r="11" spans="1:16" s="7" customFormat="1" ht="9" customHeight="1" thickBot="1">
      <c r="A11" s="6"/>
      <c r="B11" s="92"/>
      <c r="C11" s="109"/>
      <c r="D11" s="19" t="s">
        <v>29</v>
      </c>
      <c r="E11" s="19" t="s">
        <v>45</v>
      </c>
      <c r="F11" s="19" t="s">
        <v>47</v>
      </c>
      <c r="G11" s="39" t="s">
        <v>49</v>
      </c>
      <c r="H11" s="137"/>
      <c r="I11" s="35" t="s">
        <v>201</v>
      </c>
      <c r="J11" s="139"/>
      <c r="K11" s="80"/>
      <c r="L11" s="80"/>
      <c r="M11" s="80"/>
      <c r="N11" s="80"/>
      <c r="O11" s="80"/>
      <c r="P11" s="142"/>
    </row>
    <row r="12" spans="1:16" ht="45.75" customHeight="1">
      <c r="A12" s="8"/>
      <c r="B12" s="99">
        <v>44872</v>
      </c>
      <c r="C12" s="126" t="s">
        <v>16</v>
      </c>
      <c r="D12" s="20" t="s">
        <v>137</v>
      </c>
      <c r="E12" s="29" t="s">
        <v>50</v>
      </c>
      <c r="F12" s="29" t="s">
        <v>52</v>
      </c>
      <c r="G12" s="29" t="s">
        <v>146</v>
      </c>
      <c r="H12" s="128" t="s">
        <v>23</v>
      </c>
      <c r="I12" s="29" t="s">
        <v>63</v>
      </c>
      <c r="J12" s="136"/>
      <c r="K12" s="87">
        <v>6.6</v>
      </c>
      <c r="L12" s="87">
        <v>2.8</v>
      </c>
      <c r="M12" s="87">
        <v>2.3</v>
      </c>
      <c r="N12" s="87">
        <v>2.7</v>
      </c>
      <c r="O12" s="87">
        <v>0</v>
      </c>
      <c r="P12" s="85">
        <f>SUM(K12*70+L12*75+M12*25+N12*45+O12*60)</f>
        <v>851</v>
      </c>
    </row>
    <row r="13" spans="1:16" s="7" customFormat="1" ht="9" customHeight="1">
      <c r="A13" s="6"/>
      <c r="B13" s="92"/>
      <c r="C13" s="109"/>
      <c r="D13" s="19" t="s">
        <v>138</v>
      </c>
      <c r="E13" s="33" t="s">
        <v>51</v>
      </c>
      <c r="F13" s="33" t="s">
        <v>53</v>
      </c>
      <c r="G13" s="40" t="s">
        <v>147</v>
      </c>
      <c r="H13" s="111"/>
      <c r="I13" s="37" t="s">
        <v>64</v>
      </c>
      <c r="J13" s="90"/>
      <c r="K13" s="88"/>
      <c r="L13" s="88"/>
      <c r="M13" s="88"/>
      <c r="N13" s="88"/>
      <c r="O13" s="88"/>
      <c r="P13" s="86"/>
    </row>
    <row r="14" spans="1:16" ht="37.5" customHeight="1">
      <c r="A14" s="8"/>
      <c r="B14" s="91">
        <v>44873</v>
      </c>
      <c r="C14" s="108" t="s">
        <v>15</v>
      </c>
      <c r="D14" s="10" t="s">
        <v>27</v>
      </c>
      <c r="E14" s="36" t="s">
        <v>148</v>
      </c>
      <c r="F14" s="32" t="s">
        <v>217</v>
      </c>
      <c r="G14" s="32" t="s">
        <v>55</v>
      </c>
      <c r="H14" s="119" t="s">
        <v>21</v>
      </c>
      <c r="I14" s="36" t="s">
        <v>65</v>
      </c>
      <c r="J14" s="89"/>
      <c r="K14" s="79">
        <v>6.8</v>
      </c>
      <c r="L14" s="79">
        <v>2.6</v>
      </c>
      <c r="M14" s="79">
        <v>2.2</v>
      </c>
      <c r="N14" s="79">
        <v>2.7</v>
      </c>
      <c r="O14" s="79">
        <v>0</v>
      </c>
      <c r="P14" s="97">
        <f>SUM(K14*70+L14*75+M14*25+N14*45+O14*60)</f>
        <v>847.5</v>
      </c>
    </row>
    <row r="15" spans="1:16" s="7" customFormat="1" ht="9.75" customHeight="1">
      <c r="A15" s="6"/>
      <c r="B15" s="92"/>
      <c r="C15" s="109"/>
      <c r="D15" s="11" t="s">
        <v>28</v>
      </c>
      <c r="E15" s="31" t="s">
        <v>149</v>
      </c>
      <c r="F15" s="33" t="s">
        <v>218</v>
      </c>
      <c r="G15" s="41" t="s">
        <v>56</v>
      </c>
      <c r="H15" s="111"/>
      <c r="I15" s="33" t="s">
        <v>66</v>
      </c>
      <c r="J15" s="113"/>
      <c r="K15" s="80"/>
      <c r="L15" s="80"/>
      <c r="M15" s="80"/>
      <c r="N15" s="80"/>
      <c r="O15" s="80"/>
      <c r="P15" s="98"/>
    </row>
    <row r="16" spans="1:16" ht="38.25" customHeight="1">
      <c r="A16" s="8"/>
      <c r="B16" s="91">
        <v>44874</v>
      </c>
      <c r="C16" s="108" t="s">
        <v>11</v>
      </c>
      <c r="D16" s="72" t="s">
        <v>67</v>
      </c>
      <c r="E16" s="71" t="s">
        <v>150</v>
      </c>
      <c r="F16" s="36" t="s">
        <v>69</v>
      </c>
      <c r="G16" s="36" t="s">
        <v>188</v>
      </c>
      <c r="H16" s="110" t="s">
        <v>22</v>
      </c>
      <c r="I16" s="36" t="s">
        <v>202</v>
      </c>
      <c r="J16" s="133"/>
      <c r="K16" s="79">
        <v>6.7</v>
      </c>
      <c r="L16" s="79">
        <v>2.7</v>
      </c>
      <c r="M16" s="79">
        <v>2.3</v>
      </c>
      <c r="N16" s="79">
        <v>2.6</v>
      </c>
      <c r="O16" s="79">
        <v>0</v>
      </c>
      <c r="P16" s="104">
        <f>SUM(K16*70+L16*75+M16*25+N16*45+O16*60)</f>
        <v>846</v>
      </c>
    </row>
    <row r="17" spans="1:16" s="7" customFormat="1" ht="10.5" customHeight="1">
      <c r="A17" s="6"/>
      <c r="B17" s="92"/>
      <c r="C17" s="109"/>
      <c r="D17" s="11" t="s">
        <v>68</v>
      </c>
      <c r="E17" s="35" t="s">
        <v>88</v>
      </c>
      <c r="F17" s="14" t="s">
        <v>100</v>
      </c>
      <c r="G17" s="14" t="s">
        <v>189</v>
      </c>
      <c r="H17" s="111"/>
      <c r="I17" s="35" t="s">
        <v>203</v>
      </c>
      <c r="J17" s="134"/>
      <c r="K17" s="88"/>
      <c r="L17" s="88"/>
      <c r="M17" s="88"/>
      <c r="N17" s="88"/>
      <c r="O17" s="88"/>
      <c r="P17" s="105"/>
    </row>
    <row r="18" spans="1:16" ht="41.25" customHeight="1">
      <c r="A18" s="8"/>
      <c r="B18" s="91">
        <v>44875</v>
      </c>
      <c r="C18" s="108" t="s">
        <v>12</v>
      </c>
      <c r="D18" s="10" t="s">
        <v>27</v>
      </c>
      <c r="E18" s="32" t="s">
        <v>151</v>
      </c>
      <c r="F18" s="36" t="s">
        <v>70</v>
      </c>
      <c r="G18" s="13" t="s">
        <v>103</v>
      </c>
      <c r="H18" s="110" t="s">
        <v>21</v>
      </c>
      <c r="I18" s="36" t="s">
        <v>152</v>
      </c>
      <c r="J18" s="113"/>
      <c r="K18" s="80">
        <v>6.6</v>
      </c>
      <c r="L18" s="80">
        <v>2.7</v>
      </c>
      <c r="M18" s="80">
        <v>2.4</v>
      </c>
      <c r="N18" s="80">
        <v>2.8</v>
      </c>
      <c r="O18" s="80">
        <v>0</v>
      </c>
      <c r="P18" s="107">
        <f>SUM(K18*70+L18*75+M18*25+N18*45+O18*60)</f>
        <v>850.5</v>
      </c>
    </row>
    <row r="19" spans="1:16" s="7" customFormat="1" ht="10.5" customHeight="1">
      <c r="A19" s="6"/>
      <c r="B19" s="100"/>
      <c r="C19" s="114"/>
      <c r="D19" s="11" t="s">
        <v>28</v>
      </c>
      <c r="E19" s="14" t="s">
        <v>101</v>
      </c>
      <c r="F19" s="14" t="s">
        <v>102</v>
      </c>
      <c r="G19" s="14" t="s">
        <v>104</v>
      </c>
      <c r="H19" s="110"/>
      <c r="I19" s="14" t="s">
        <v>105</v>
      </c>
      <c r="J19" s="90"/>
      <c r="K19" s="88"/>
      <c r="L19" s="88"/>
      <c r="M19" s="88"/>
      <c r="N19" s="88"/>
      <c r="O19" s="88"/>
      <c r="P19" s="86"/>
    </row>
    <row r="20" spans="1:16" s="7" customFormat="1" ht="38.25" customHeight="1">
      <c r="A20" s="6"/>
      <c r="B20" s="91">
        <v>44876</v>
      </c>
      <c r="C20" s="108" t="s">
        <v>13</v>
      </c>
      <c r="D20" s="17" t="s">
        <v>27</v>
      </c>
      <c r="E20" s="32" t="s">
        <v>71</v>
      </c>
      <c r="F20" s="36" t="s">
        <v>219</v>
      </c>
      <c r="G20" s="32" t="s">
        <v>220</v>
      </c>
      <c r="H20" s="119" t="s">
        <v>21</v>
      </c>
      <c r="I20" s="36" t="s">
        <v>204</v>
      </c>
      <c r="J20" s="89"/>
      <c r="K20" s="79">
        <v>6.7</v>
      </c>
      <c r="L20" s="79">
        <v>2.6</v>
      </c>
      <c r="M20" s="79">
        <v>2.3</v>
      </c>
      <c r="N20" s="79">
        <v>2.7</v>
      </c>
      <c r="O20" s="79">
        <v>0</v>
      </c>
      <c r="P20" s="97">
        <f>SUM(K20*70+L20*75+M20*25+N20*45+O20*60)</f>
        <v>843</v>
      </c>
    </row>
    <row r="21" spans="1:16" s="7" customFormat="1" ht="9.75" customHeight="1" thickBot="1">
      <c r="A21" s="6"/>
      <c r="B21" s="129"/>
      <c r="C21" s="121"/>
      <c r="D21" s="21" t="s">
        <v>28</v>
      </c>
      <c r="E21" s="68" t="s">
        <v>106</v>
      </c>
      <c r="F21" s="42" t="s">
        <v>221</v>
      </c>
      <c r="G21" s="43" t="s">
        <v>222</v>
      </c>
      <c r="H21" s="120"/>
      <c r="I21" s="42" t="s">
        <v>205</v>
      </c>
      <c r="J21" s="118"/>
      <c r="K21" s="103"/>
      <c r="L21" s="103"/>
      <c r="M21" s="103"/>
      <c r="N21" s="103"/>
      <c r="O21" s="103"/>
      <c r="P21" s="106"/>
    </row>
    <row r="22" spans="1:16" s="7" customFormat="1" ht="45.75" customHeight="1">
      <c r="A22" s="6"/>
      <c r="B22" s="99">
        <v>44879</v>
      </c>
      <c r="C22" s="126" t="s">
        <v>16</v>
      </c>
      <c r="D22" s="15" t="s">
        <v>139</v>
      </c>
      <c r="E22" s="30" t="s">
        <v>72</v>
      </c>
      <c r="F22" s="69" t="s">
        <v>73</v>
      </c>
      <c r="G22" s="29" t="s">
        <v>190</v>
      </c>
      <c r="H22" s="128" t="s">
        <v>23</v>
      </c>
      <c r="I22" s="44" t="s">
        <v>61</v>
      </c>
      <c r="J22" s="136"/>
      <c r="K22" s="87">
        <v>6.8</v>
      </c>
      <c r="L22" s="87">
        <v>2.7</v>
      </c>
      <c r="M22" s="87">
        <v>2.3</v>
      </c>
      <c r="N22" s="87">
        <v>2.7</v>
      </c>
      <c r="O22" s="87">
        <v>0</v>
      </c>
      <c r="P22" s="85">
        <f>SUM(K22*70+L22*75+M22*25+N22*45+O22*60)</f>
        <v>857.5</v>
      </c>
    </row>
    <row r="23" spans="1:16" s="7" customFormat="1" ht="9" customHeight="1">
      <c r="A23" s="6"/>
      <c r="B23" s="100"/>
      <c r="C23" s="114"/>
      <c r="D23" s="16" t="s">
        <v>140</v>
      </c>
      <c r="E23" s="31" t="s">
        <v>107</v>
      </c>
      <c r="F23" s="31" t="s">
        <v>108</v>
      </c>
      <c r="G23" s="31" t="s">
        <v>191</v>
      </c>
      <c r="H23" s="111"/>
      <c r="I23" s="45" t="s">
        <v>62</v>
      </c>
      <c r="J23" s="90"/>
      <c r="K23" s="88"/>
      <c r="L23" s="88"/>
      <c r="M23" s="88"/>
      <c r="N23" s="88"/>
      <c r="O23" s="88"/>
      <c r="P23" s="86"/>
    </row>
    <row r="24" spans="1:16" s="7" customFormat="1" ht="42.75" customHeight="1">
      <c r="A24" s="6"/>
      <c r="B24" s="92">
        <v>44880</v>
      </c>
      <c r="C24" s="109" t="s">
        <v>15</v>
      </c>
      <c r="D24" s="15" t="s">
        <v>27</v>
      </c>
      <c r="E24" s="48" t="s">
        <v>153</v>
      </c>
      <c r="F24" s="13" t="s">
        <v>74</v>
      </c>
      <c r="G24" s="13" t="s">
        <v>75</v>
      </c>
      <c r="H24" s="110" t="s">
        <v>21</v>
      </c>
      <c r="I24" s="46" t="s">
        <v>76</v>
      </c>
      <c r="J24" s="135"/>
      <c r="K24" s="80">
        <v>6.6</v>
      </c>
      <c r="L24" s="80">
        <v>2.8</v>
      </c>
      <c r="M24" s="80">
        <v>2.2</v>
      </c>
      <c r="N24" s="80">
        <v>2.7</v>
      </c>
      <c r="O24" s="79">
        <v>0</v>
      </c>
      <c r="P24" s="107">
        <f>SUM(K24*70+L24*75+M24*25+N24*45+O24*60)</f>
        <v>848.5</v>
      </c>
    </row>
    <row r="25" spans="1:16" s="7" customFormat="1" ht="7.5" customHeight="1">
      <c r="A25" s="6"/>
      <c r="B25" s="100"/>
      <c r="C25" s="114"/>
      <c r="D25" s="16" t="s">
        <v>28</v>
      </c>
      <c r="E25" s="35" t="s">
        <v>111</v>
      </c>
      <c r="F25" s="14" t="s">
        <v>112</v>
      </c>
      <c r="G25" s="14" t="s">
        <v>113</v>
      </c>
      <c r="H25" s="111"/>
      <c r="I25" s="47" t="s">
        <v>77</v>
      </c>
      <c r="J25" s="134"/>
      <c r="K25" s="88"/>
      <c r="L25" s="88"/>
      <c r="M25" s="88"/>
      <c r="N25" s="88"/>
      <c r="O25" s="88"/>
      <c r="P25" s="86"/>
    </row>
    <row r="26" spans="1:16" s="7" customFormat="1" ht="37.5" customHeight="1">
      <c r="A26" s="6"/>
      <c r="B26" s="91">
        <v>44881</v>
      </c>
      <c r="C26" s="108" t="s">
        <v>11</v>
      </c>
      <c r="D26" s="17" t="s">
        <v>133</v>
      </c>
      <c r="E26" s="48" t="s">
        <v>78</v>
      </c>
      <c r="F26" s="36" t="s">
        <v>80</v>
      </c>
      <c r="G26" s="13" t="s">
        <v>192</v>
      </c>
      <c r="H26" s="110" t="s">
        <v>22</v>
      </c>
      <c r="I26" s="13" t="s">
        <v>206</v>
      </c>
      <c r="J26" s="133"/>
      <c r="K26" s="79">
        <v>6.7</v>
      </c>
      <c r="L26" s="79">
        <v>2.7</v>
      </c>
      <c r="M26" s="79">
        <v>2.3</v>
      </c>
      <c r="N26" s="79">
        <v>2.8</v>
      </c>
      <c r="O26" s="79">
        <v>0</v>
      </c>
      <c r="P26" s="97">
        <f>SUM(K26*70+L26*75+M26*25+N26*45+O26*60)</f>
        <v>855</v>
      </c>
    </row>
    <row r="27" spans="1:16" s="7" customFormat="1" ht="9.75" customHeight="1">
      <c r="A27" s="6"/>
      <c r="B27" s="100"/>
      <c r="C27" s="114"/>
      <c r="D27" s="16" t="s">
        <v>110</v>
      </c>
      <c r="E27" s="35" t="s">
        <v>79</v>
      </c>
      <c r="F27" s="14" t="s">
        <v>114</v>
      </c>
      <c r="G27" s="14" t="s">
        <v>193</v>
      </c>
      <c r="H27" s="111"/>
      <c r="I27" s="14" t="s">
        <v>207</v>
      </c>
      <c r="J27" s="134"/>
      <c r="K27" s="88"/>
      <c r="L27" s="88"/>
      <c r="M27" s="88"/>
      <c r="N27" s="88"/>
      <c r="O27" s="88"/>
      <c r="P27" s="86"/>
    </row>
    <row r="28" spans="1:16" s="7" customFormat="1" ht="37.5" customHeight="1">
      <c r="A28" s="6"/>
      <c r="B28" s="91">
        <v>44882</v>
      </c>
      <c r="C28" s="108" t="s">
        <v>12</v>
      </c>
      <c r="D28" s="22" t="s">
        <v>27</v>
      </c>
      <c r="E28" s="48" t="s">
        <v>223</v>
      </c>
      <c r="F28" s="36" t="s">
        <v>156</v>
      </c>
      <c r="G28" s="13" t="s">
        <v>157</v>
      </c>
      <c r="H28" s="110" t="s">
        <v>21</v>
      </c>
      <c r="I28" s="36" t="s">
        <v>81</v>
      </c>
      <c r="J28" s="89"/>
      <c r="K28" s="79">
        <v>6.6</v>
      </c>
      <c r="L28" s="79">
        <v>2.7</v>
      </c>
      <c r="M28" s="79">
        <v>2.4</v>
      </c>
      <c r="N28" s="79">
        <v>2.8</v>
      </c>
      <c r="O28" s="79">
        <v>0</v>
      </c>
      <c r="P28" s="97">
        <f>SUM(K28*70+L28*75+M28*25+N28*45+O28*60)</f>
        <v>850.5</v>
      </c>
    </row>
    <row r="29" spans="1:16" s="7" customFormat="1" ht="9.75" customHeight="1">
      <c r="A29" s="6"/>
      <c r="B29" s="100"/>
      <c r="C29" s="114"/>
      <c r="D29" s="23" t="s">
        <v>28</v>
      </c>
      <c r="E29" s="64" t="s">
        <v>224</v>
      </c>
      <c r="F29" s="14" t="s">
        <v>115</v>
      </c>
      <c r="G29" s="34" t="s">
        <v>158</v>
      </c>
      <c r="H29" s="110"/>
      <c r="I29" s="47" t="s">
        <v>83</v>
      </c>
      <c r="J29" s="90"/>
      <c r="K29" s="88"/>
      <c r="L29" s="88"/>
      <c r="M29" s="88"/>
      <c r="N29" s="88"/>
      <c r="O29" s="88"/>
      <c r="P29" s="86"/>
    </row>
    <row r="30" spans="1:16" ht="37.5" customHeight="1">
      <c r="A30" s="8"/>
      <c r="B30" s="91">
        <v>44883</v>
      </c>
      <c r="C30" s="108" t="s">
        <v>19</v>
      </c>
      <c r="D30" s="73" t="s">
        <v>134</v>
      </c>
      <c r="E30" s="44" t="s">
        <v>225</v>
      </c>
      <c r="F30" s="44" t="s">
        <v>82</v>
      </c>
      <c r="G30" s="44" t="s">
        <v>159</v>
      </c>
      <c r="H30" s="119" t="s">
        <v>21</v>
      </c>
      <c r="I30" s="48" t="s">
        <v>208</v>
      </c>
      <c r="J30" s="115"/>
      <c r="K30" s="79">
        <v>6.7</v>
      </c>
      <c r="L30" s="79">
        <v>2.6</v>
      </c>
      <c r="M30" s="79">
        <v>2.2</v>
      </c>
      <c r="N30" s="79">
        <v>2.7</v>
      </c>
      <c r="O30" s="79">
        <v>0</v>
      </c>
      <c r="P30" s="97">
        <f>SUM(K30*70+L30*75+M30*25+N30*45+O30*60)</f>
        <v>840.5</v>
      </c>
    </row>
    <row r="31" spans="1:16" s="7" customFormat="1" ht="10.5" customHeight="1" thickBot="1">
      <c r="A31" s="6"/>
      <c r="B31" s="129"/>
      <c r="C31" s="121"/>
      <c r="D31" s="24" t="s">
        <v>68</v>
      </c>
      <c r="E31" s="65" t="s">
        <v>226</v>
      </c>
      <c r="F31" s="49" t="s">
        <v>116</v>
      </c>
      <c r="G31" s="49" t="s">
        <v>160</v>
      </c>
      <c r="H31" s="120"/>
      <c r="I31" s="31" t="s">
        <v>209</v>
      </c>
      <c r="J31" s="116"/>
      <c r="K31" s="103"/>
      <c r="L31" s="103"/>
      <c r="M31" s="103"/>
      <c r="N31" s="103"/>
      <c r="O31" s="103"/>
      <c r="P31" s="106"/>
    </row>
    <row r="32" spans="1:16" ht="42" customHeight="1">
      <c r="A32" s="8"/>
      <c r="B32" s="99">
        <v>44886</v>
      </c>
      <c r="C32" s="126" t="s">
        <v>20</v>
      </c>
      <c r="D32" s="15" t="s">
        <v>141</v>
      </c>
      <c r="E32" s="30" t="s">
        <v>161</v>
      </c>
      <c r="F32" s="30" t="s">
        <v>162</v>
      </c>
      <c r="G32" s="29" t="s">
        <v>194</v>
      </c>
      <c r="H32" s="128" t="s">
        <v>23</v>
      </c>
      <c r="I32" s="50" t="s">
        <v>84</v>
      </c>
      <c r="J32" s="130"/>
      <c r="K32" s="87">
        <v>6.8</v>
      </c>
      <c r="L32" s="87">
        <v>2.6</v>
      </c>
      <c r="M32" s="87">
        <v>2.3</v>
      </c>
      <c r="N32" s="87">
        <v>2.7</v>
      </c>
      <c r="O32" s="87">
        <v>0</v>
      </c>
      <c r="P32" s="85">
        <f>SUM(K32*70+L32*75+M32*25+N32*45+O32*60)</f>
        <v>850</v>
      </c>
    </row>
    <row r="33" spans="1:16" ht="9" customHeight="1">
      <c r="A33" s="8"/>
      <c r="B33" s="100"/>
      <c r="C33" s="114"/>
      <c r="D33" s="16" t="s">
        <v>142</v>
      </c>
      <c r="E33" s="66" t="s">
        <v>163</v>
      </c>
      <c r="F33" s="51" t="s">
        <v>164</v>
      </c>
      <c r="G33" s="31" t="s">
        <v>195</v>
      </c>
      <c r="H33" s="111"/>
      <c r="I33" s="52" t="s">
        <v>85</v>
      </c>
      <c r="J33" s="131"/>
      <c r="K33" s="88"/>
      <c r="L33" s="88"/>
      <c r="M33" s="88"/>
      <c r="N33" s="88"/>
      <c r="O33" s="88"/>
      <c r="P33" s="86"/>
    </row>
    <row r="34" spans="1:16" ht="37.5" customHeight="1">
      <c r="A34" s="8"/>
      <c r="B34" s="92">
        <v>44887</v>
      </c>
      <c r="C34" s="109" t="s">
        <v>15</v>
      </c>
      <c r="D34" s="15" t="s">
        <v>27</v>
      </c>
      <c r="E34" s="48" t="s">
        <v>165</v>
      </c>
      <c r="F34" s="13" t="s">
        <v>166</v>
      </c>
      <c r="G34" s="13" t="s">
        <v>54</v>
      </c>
      <c r="H34" s="110" t="s">
        <v>21</v>
      </c>
      <c r="I34" s="53" t="s">
        <v>86</v>
      </c>
      <c r="J34" s="113"/>
      <c r="K34" s="80">
        <v>6.7</v>
      </c>
      <c r="L34" s="80">
        <v>2.7</v>
      </c>
      <c r="M34" s="80">
        <v>2.4</v>
      </c>
      <c r="N34" s="80">
        <v>2.9</v>
      </c>
      <c r="O34" s="79">
        <v>0</v>
      </c>
      <c r="P34" s="107">
        <f>SUM(K34*70+L34*75+M34*25+N34*45+O34*60)</f>
        <v>862</v>
      </c>
    </row>
    <row r="35" spans="1:16" ht="9.75" customHeight="1">
      <c r="A35" s="8"/>
      <c r="B35" s="100"/>
      <c r="C35" s="114"/>
      <c r="D35" s="16" t="s">
        <v>28</v>
      </c>
      <c r="E35" s="35" t="s">
        <v>117</v>
      </c>
      <c r="F35" s="14" t="s">
        <v>118</v>
      </c>
      <c r="G35" s="37" t="s">
        <v>43</v>
      </c>
      <c r="H35" s="111"/>
      <c r="I35" s="54" t="s">
        <v>119</v>
      </c>
      <c r="J35" s="90"/>
      <c r="K35" s="88"/>
      <c r="L35" s="88"/>
      <c r="M35" s="88"/>
      <c r="N35" s="88"/>
      <c r="O35" s="88"/>
      <c r="P35" s="86"/>
    </row>
    <row r="36" spans="1:16" ht="39" customHeight="1">
      <c r="A36" s="8"/>
      <c r="B36" s="91">
        <v>44888</v>
      </c>
      <c r="C36" s="108" t="s">
        <v>11</v>
      </c>
      <c r="D36" s="17" t="s">
        <v>135</v>
      </c>
      <c r="E36" s="48" t="s">
        <v>87</v>
      </c>
      <c r="F36" s="55" t="s">
        <v>89</v>
      </c>
      <c r="G36" s="70" t="s">
        <v>154</v>
      </c>
      <c r="H36" s="110" t="s">
        <v>22</v>
      </c>
      <c r="I36" s="56" t="s">
        <v>210</v>
      </c>
      <c r="J36" s="133"/>
      <c r="K36" s="79">
        <v>6.8</v>
      </c>
      <c r="L36" s="79">
        <v>2.6</v>
      </c>
      <c r="M36" s="79">
        <v>2.4</v>
      </c>
      <c r="N36" s="79">
        <v>2.7</v>
      </c>
      <c r="O36" s="79">
        <v>0</v>
      </c>
      <c r="P36" s="97">
        <f>SUM(K36*70+L36*75+M36*25+N36*45+O36*60)</f>
        <v>852.5</v>
      </c>
    </row>
    <row r="37" spans="1:16" ht="9.75" customHeight="1">
      <c r="A37" s="8"/>
      <c r="B37" s="100"/>
      <c r="C37" s="114"/>
      <c r="D37" s="16" t="s">
        <v>136</v>
      </c>
      <c r="E37" s="35" t="s">
        <v>88</v>
      </c>
      <c r="F37" s="57" t="s">
        <v>120</v>
      </c>
      <c r="G37" s="14" t="s">
        <v>155</v>
      </c>
      <c r="H37" s="111"/>
      <c r="I37" s="54" t="s">
        <v>211</v>
      </c>
      <c r="J37" s="134"/>
      <c r="K37" s="112"/>
      <c r="L37" s="112"/>
      <c r="M37" s="112"/>
      <c r="N37" s="112"/>
      <c r="O37" s="88"/>
      <c r="P37" s="86"/>
    </row>
    <row r="38" spans="1:16" ht="43.5" customHeight="1">
      <c r="A38" s="8"/>
      <c r="B38" s="91">
        <v>44889</v>
      </c>
      <c r="C38" s="108" t="s">
        <v>12</v>
      </c>
      <c r="D38" s="15" t="s">
        <v>27</v>
      </c>
      <c r="E38" s="48" t="s">
        <v>167</v>
      </c>
      <c r="F38" s="36" t="s">
        <v>168</v>
      </c>
      <c r="G38" s="55" t="s">
        <v>94</v>
      </c>
      <c r="H38" s="110" t="s">
        <v>21</v>
      </c>
      <c r="I38" s="58" t="s">
        <v>90</v>
      </c>
      <c r="J38" s="117"/>
      <c r="K38" s="79">
        <v>6.7</v>
      </c>
      <c r="L38" s="79">
        <v>2.8</v>
      </c>
      <c r="M38" s="79">
        <v>2.2</v>
      </c>
      <c r="N38" s="79">
        <v>2.7</v>
      </c>
      <c r="O38" s="79">
        <v>0</v>
      </c>
      <c r="P38" s="97">
        <f>SUM(K38*70+L38*75+M38*25+N38*45+O38*60)</f>
        <v>855.5</v>
      </c>
    </row>
    <row r="39" spans="1:16" ht="9" customHeight="1">
      <c r="A39" s="8"/>
      <c r="B39" s="100"/>
      <c r="C39" s="114"/>
      <c r="D39" s="16" t="s">
        <v>28</v>
      </c>
      <c r="E39" s="35" t="s">
        <v>121</v>
      </c>
      <c r="F39" s="14" t="s">
        <v>169</v>
      </c>
      <c r="G39" s="34" t="s">
        <v>122</v>
      </c>
      <c r="H39" s="110"/>
      <c r="I39" s="59" t="s">
        <v>91</v>
      </c>
      <c r="J39" s="127"/>
      <c r="K39" s="88"/>
      <c r="L39" s="88"/>
      <c r="M39" s="88"/>
      <c r="N39" s="88"/>
      <c r="O39" s="88"/>
      <c r="P39" s="86"/>
    </row>
    <row r="40" spans="1:16" ht="37.5" customHeight="1">
      <c r="A40" s="8"/>
      <c r="B40" s="91">
        <v>44890</v>
      </c>
      <c r="C40" s="108" t="s">
        <v>13</v>
      </c>
      <c r="D40" s="15" t="s">
        <v>92</v>
      </c>
      <c r="E40" s="74" t="s">
        <v>185</v>
      </c>
      <c r="F40" s="36" t="s">
        <v>93</v>
      </c>
      <c r="G40" s="13" t="s">
        <v>170</v>
      </c>
      <c r="H40" s="119" t="s">
        <v>21</v>
      </c>
      <c r="I40" s="36" t="s">
        <v>227</v>
      </c>
      <c r="J40" s="117"/>
      <c r="K40" s="79">
        <v>6.7</v>
      </c>
      <c r="L40" s="79">
        <v>2.8</v>
      </c>
      <c r="M40" s="79">
        <v>2.3</v>
      </c>
      <c r="N40" s="79">
        <v>2.7</v>
      </c>
      <c r="O40" s="79">
        <v>0</v>
      </c>
      <c r="P40" s="97">
        <f>SUM(K40*70+L40*75+M40*25+N40*45+O40*60)</f>
        <v>858</v>
      </c>
    </row>
    <row r="41" spans="1:16" ht="9.75" customHeight="1" thickBot="1">
      <c r="A41" s="8"/>
      <c r="B41" s="129"/>
      <c r="C41" s="121"/>
      <c r="D41" s="24" t="s">
        <v>123</v>
      </c>
      <c r="E41" s="65" t="s">
        <v>124</v>
      </c>
      <c r="F41" s="42" t="s">
        <v>125</v>
      </c>
      <c r="G41" s="42" t="s">
        <v>171</v>
      </c>
      <c r="H41" s="120"/>
      <c r="I41" s="42" t="s">
        <v>212</v>
      </c>
      <c r="J41" s="118"/>
      <c r="K41" s="103"/>
      <c r="L41" s="103"/>
      <c r="M41" s="103"/>
      <c r="N41" s="103"/>
      <c r="O41" s="103"/>
      <c r="P41" s="106"/>
    </row>
    <row r="42" spans="1:16" ht="44.25" customHeight="1">
      <c r="A42" s="8"/>
      <c r="B42" s="92">
        <v>44893</v>
      </c>
      <c r="C42" s="109" t="s">
        <v>16</v>
      </c>
      <c r="D42" s="15" t="s">
        <v>143</v>
      </c>
      <c r="E42" s="76" t="s">
        <v>172</v>
      </c>
      <c r="F42" s="30" t="s">
        <v>95</v>
      </c>
      <c r="G42" s="13" t="s">
        <v>173</v>
      </c>
      <c r="H42" s="128" t="s">
        <v>23</v>
      </c>
      <c r="I42" s="50" t="s">
        <v>174</v>
      </c>
      <c r="J42" s="132"/>
      <c r="K42" s="80">
        <v>6.8</v>
      </c>
      <c r="L42" s="80">
        <v>2.6</v>
      </c>
      <c r="M42" s="80">
        <v>2.2</v>
      </c>
      <c r="N42" s="80">
        <v>2.8</v>
      </c>
      <c r="O42" s="87">
        <v>0</v>
      </c>
      <c r="P42" s="107">
        <f>SUM(K42*70+L42*75+M42*25+N42*45+O42*60)</f>
        <v>852</v>
      </c>
    </row>
    <row r="43" spans="1:17" ht="9.75" customHeight="1">
      <c r="A43" s="8"/>
      <c r="B43" s="100"/>
      <c r="C43" s="114"/>
      <c r="D43" s="16" t="s">
        <v>144</v>
      </c>
      <c r="E43" s="77" t="s">
        <v>175</v>
      </c>
      <c r="F43" s="14" t="s">
        <v>126</v>
      </c>
      <c r="G43" s="60" t="s">
        <v>176</v>
      </c>
      <c r="H43" s="111"/>
      <c r="I43" s="52" t="s">
        <v>177</v>
      </c>
      <c r="J43" s="127"/>
      <c r="K43" s="88"/>
      <c r="L43" s="88"/>
      <c r="M43" s="88"/>
      <c r="N43" s="88"/>
      <c r="O43" s="88"/>
      <c r="P43" s="86"/>
      <c r="Q43" s="8"/>
    </row>
    <row r="44" spans="1:16" ht="44.25" customHeight="1">
      <c r="A44" s="8"/>
      <c r="B44" s="92">
        <v>44894</v>
      </c>
      <c r="C44" s="109" t="s">
        <v>15</v>
      </c>
      <c r="D44" s="15" t="s">
        <v>27</v>
      </c>
      <c r="E44" s="76" t="s">
        <v>178</v>
      </c>
      <c r="F44" s="75" t="s">
        <v>179</v>
      </c>
      <c r="G44" s="13" t="s">
        <v>98</v>
      </c>
      <c r="H44" s="110" t="s">
        <v>21</v>
      </c>
      <c r="I44" s="53" t="s">
        <v>127</v>
      </c>
      <c r="J44" s="132"/>
      <c r="K44" s="79">
        <v>6.7</v>
      </c>
      <c r="L44" s="79">
        <v>2.7</v>
      </c>
      <c r="M44" s="79">
        <v>2.4</v>
      </c>
      <c r="N44" s="79">
        <v>2.9</v>
      </c>
      <c r="O44" s="79">
        <v>0</v>
      </c>
      <c r="P44" s="107">
        <f>SUM(K44*70+L44*75+M44*25+N44*45+O44*60)</f>
        <v>862</v>
      </c>
    </row>
    <row r="45" spans="1:17" ht="9.75" customHeight="1">
      <c r="A45" s="8"/>
      <c r="B45" s="100"/>
      <c r="C45" s="114"/>
      <c r="D45" s="16" t="s">
        <v>28</v>
      </c>
      <c r="E45" s="77" t="s">
        <v>180</v>
      </c>
      <c r="F45" s="14" t="s">
        <v>181</v>
      </c>
      <c r="G45" s="14" t="s">
        <v>104</v>
      </c>
      <c r="H45" s="111"/>
      <c r="I45" s="54" t="s">
        <v>128</v>
      </c>
      <c r="J45" s="127"/>
      <c r="K45" s="88"/>
      <c r="L45" s="88"/>
      <c r="M45" s="88"/>
      <c r="N45" s="88"/>
      <c r="O45" s="88"/>
      <c r="P45" s="86"/>
      <c r="Q45" s="8"/>
    </row>
    <row r="46" spans="1:16" ht="44.25" customHeight="1">
      <c r="A46" s="8"/>
      <c r="B46" s="92">
        <v>44895</v>
      </c>
      <c r="C46" s="109" t="s">
        <v>11</v>
      </c>
      <c r="D46" s="73" t="s">
        <v>96</v>
      </c>
      <c r="E46" s="78" t="s">
        <v>182</v>
      </c>
      <c r="F46" s="13" t="s">
        <v>97</v>
      </c>
      <c r="G46" s="13" t="s">
        <v>99</v>
      </c>
      <c r="H46" s="110" t="s">
        <v>22</v>
      </c>
      <c r="I46" s="53" t="s">
        <v>213</v>
      </c>
      <c r="J46" s="132" t="s">
        <v>197</v>
      </c>
      <c r="K46" s="79">
        <v>6.7</v>
      </c>
      <c r="L46" s="79">
        <v>2.6</v>
      </c>
      <c r="M46" s="79">
        <v>2.3</v>
      </c>
      <c r="N46" s="79">
        <v>2.7</v>
      </c>
      <c r="O46" s="79">
        <v>0</v>
      </c>
      <c r="P46" s="107">
        <f>SUM(K46*70+L46*75+M46*25+N46*45+O46*60)</f>
        <v>843</v>
      </c>
    </row>
    <row r="47" spans="1:17" ht="9.75" customHeight="1" thickBot="1">
      <c r="A47" s="8"/>
      <c r="B47" s="100"/>
      <c r="C47" s="114"/>
      <c r="D47" s="16" t="s">
        <v>68</v>
      </c>
      <c r="E47" s="77" t="s">
        <v>183</v>
      </c>
      <c r="F47" s="42" t="s">
        <v>129</v>
      </c>
      <c r="G47" s="60" t="s">
        <v>130</v>
      </c>
      <c r="H47" s="111"/>
      <c r="I47" s="42" t="s">
        <v>214</v>
      </c>
      <c r="J47" s="127"/>
      <c r="K47" s="103"/>
      <c r="L47" s="103"/>
      <c r="M47" s="103"/>
      <c r="N47" s="103"/>
      <c r="O47" s="103"/>
      <c r="P47" s="86"/>
      <c r="Q47" s="8"/>
    </row>
    <row r="48" spans="2:17" ht="27.75" customHeight="1">
      <c r="B48" s="82" t="s">
        <v>184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4"/>
    </row>
    <row r="49" spans="2:17" ht="19.5" customHeight="1">
      <c r="B49" s="141" t="s">
        <v>25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ht="19.5">
      <c r="B50" s="81" t="s">
        <v>24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</sheetData>
  <sheetProtection/>
  <mergeCells count="226">
    <mergeCell ref="M46:M47"/>
    <mergeCell ref="N46:N47"/>
    <mergeCell ref="O46:O47"/>
    <mergeCell ref="P46:P47"/>
    <mergeCell ref="M44:M45"/>
    <mergeCell ref="N44:N45"/>
    <mergeCell ref="O44:O45"/>
    <mergeCell ref="P44:P45"/>
    <mergeCell ref="B46:B47"/>
    <mergeCell ref="C46:C47"/>
    <mergeCell ref="H46:H47"/>
    <mergeCell ref="J46:J47"/>
    <mergeCell ref="K46:K47"/>
    <mergeCell ref="L46:L47"/>
    <mergeCell ref="B44:B45"/>
    <mergeCell ref="C44:C45"/>
    <mergeCell ref="H44:H45"/>
    <mergeCell ref="J44:J45"/>
    <mergeCell ref="K44:K45"/>
    <mergeCell ref="L44:L45"/>
    <mergeCell ref="B49:Q49"/>
    <mergeCell ref="B40:B41"/>
    <mergeCell ref="B36:B37"/>
    <mergeCell ref="C42:C43"/>
    <mergeCell ref="P6:P7"/>
    <mergeCell ref="K14:K15"/>
    <mergeCell ref="L8:L9"/>
    <mergeCell ref="K10:K11"/>
    <mergeCell ref="P10:P11"/>
    <mergeCell ref="J26:J27"/>
    <mergeCell ref="B38:B39"/>
    <mergeCell ref="C38:C39"/>
    <mergeCell ref="H28:H29"/>
    <mergeCell ref="O22:O23"/>
    <mergeCell ref="K12:K13"/>
    <mergeCell ref="J36:J37"/>
    <mergeCell ref="B20:B21"/>
    <mergeCell ref="K30:K31"/>
    <mergeCell ref="B24:B25"/>
    <mergeCell ref="C32:C33"/>
    <mergeCell ref="B18:B19"/>
    <mergeCell ref="B6:B7"/>
    <mergeCell ref="H18:H19"/>
    <mergeCell ref="O14:O15"/>
    <mergeCell ref="B14:B15"/>
    <mergeCell ref="P12:P13"/>
    <mergeCell ref="P14:P15"/>
    <mergeCell ref="C18:C19"/>
    <mergeCell ref="H8:H9"/>
    <mergeCell ref="B12:B13"/>
    <mergeCell ref="J10:J11"/>
    <mergeCell ref="H4:H5"/>
    <mergeCell ref="H26:H27"/>
    <mergeCell ref="J4:J5"/>
    <mergeCell ref="K4:K5"/>
    <mergeCell ref="K16:K17"/>
    <mergeCell ref="H6:H7"/>
    <mergeCell ref="H12:H13"/>
    <mergeCell ref="J12:J13"/>
    <mergeCell ref="H20:H21"/>
    <mergeCell ref="B8:B9"/>
    <mergeCell ref="C8:C9"/>
    <mergeCell ref="H36:H37"/>
    <mergeCell ref="J18:J19"/>
    <mergeCell ref="J22:J23"/>
    <mergeCell ref="J24:J25"/>
    <mergeCell ref="C20:C21"/>
    <mergeCell ref="H10:H11"/>
    <mergeCell ref="J8:J9"/>
    <mergeCell ref="C34:C35"/>
    <mergeCell ref="P42:P43"/>
    <mergeCell ref="N40:N41"/>
    <mergeCell ref="J20:J21"/>
    <mergeCell ref="C14:C15"/>
    <mergeCell ref="J16:J17"/>
    <mergeCell ref="C6:C7"/>
    <mergeCell ref="J6:J7"/>
    <mergeCell ref="C40:C41"/>
    <mergeCell ref="M42:M43"/>
    <mergeCell ref="O42:O43"/>
    <mergeCell ref="M40:M41"/>
    <mergeCell ref="N42:N43"/>
    <mergeCell ref="K40:K41"/>
    <mergeCell ref="C4:C5"/>
    <mergeCell ref="C24:C25"/>
    <mergeCell ref="C26:C27"/>
    <mergeCell ref="H14:H15"/>
    <mergeCell ref="H40:H41"/>
    <mergeCell ref="K22:K23"/>
    <mergeCell ref="K26:K27"/>
    <mergeCell ref="J42:J43"/>
    <mergeCell ref="K42:K43"/>
    <mergeCell ref="L42:L43"/>
    <mergeCell ref="N36:N37"/>
    <mergeCell ref="O30:O31"/>
    <mergeCell ref="N30:N31"/>
    <mergeCell ref="N32:N33"/>
    <mergeCell ref="O32:O33"/>
    <mergeCell ref="K38:K39"/>
    <mergeCell ref="L38:L39"/>
    <mergeCell ref="J32:J33"/>
    <mergeCell ref="H34:H35"/>
    <mergeCell ref="L32:L33"/>
    <mergeCell ref="N24:N25"/>
    <mergeCell ref="M24:M25"/>
    <mergeCell ref="B32:B33"/>
    <mergeCell ref="B26:B27"/>
    <mergeCell ref="H24:H25"/>
    <mergeCell ref="M30:M31"/>
    <mergeCell ref="N28:N29"/>
    <mergeCell ref="P24:P25"/>
    <mergeCell ref="M28:M29"/>
    <mergeCell ref="L20:L21"/>
    <mergeCell ref="N38:N39"/>
    <mergeCell ref="P40:P41"/>
    <mergeCell ref="O24:O25"/>
    <mergeCell ref="N20:N21"/>
    <mergeCell ref="O26:O27"/>
    <mergeCell ref="P20:P21"/>
    <mergeCell ref="M32:M33"/>
    <mergeCell ref="B42:B43"/>
    <mergeCell ref="J38:J39"/>
    <mergeCell ref="H32:H33"/>
    <mergeCell ref="B34:B35"/>
    <mergeCell ref="L40:L41"/>
    <mergeCell ref="H22:H23"/>
    <mergeCell ref="H42:H43"/>
    <mergeCell ref="B22:B23"/>
    <mergeCell ref="C22:C23"/>
    <mergeCell ref="B30:B31"/>
    <mergeCell ref="C36:C37"/>
    <mergeCell ref="H38:H39"/>
    <mergeCell ref="C10:C11"/>
    <mergeCell ref="N10:N11"/>
    <mergeCell ref="C12:C13"/>
    <mergeCell ref="L18:L19"/>
    <mergeCell ref="K20:K21"/>
    <mergeCell ref="M14:M15"/>
    <mergeCell ref="K18:K19"/>
    <mergeCell ref="N16:N17"/>
    <mergeCell ref="L4:L5"/>
    <mergeCell ref="L10:L11"/>
    <mergeCell ref="O4:O5"/>
    <mergeCell ref="K6:K7"/>
    <mergeCell ref="L6:L7"/>
    <mergeCell ref="M6:M7"/>
    <mergeCell ref="N6:N7"/>
    <mergeCell ref="O6:O7"/>
    <mergeCell ref="N8:N9"/>
    <mergeCell ref="O10:O11"/>
    <mergeCell ref="K8:K9"/>
    <mergeCell ref="O40:O41"/>
    <mergeCell ref="B28:B29"/>
    <mergeCell ref="C28:C29"/>
    <mergeCell ref="K28:K29"/>
    <mergeCell ref="J30:J31"/>
    <mergeCell ref="J34:J35"/>
    <mergeCell ref="J40:J41"/>
    <mergeCell ref="H30:H31"/>
    <mergeCell ref="C30:C31"/>
    <mergeCell ref="L14:L15"/>
    <mergeCell ref="K32:K33"/>
    <mergeCell ref="L34:L35"/>
    <mergeCell ref="J14:J15"/>
    <mergeCell ref="L36:L37"/>
    <mergeCell ref="L16:L17"/>
    <mergeCell ref="L26:L27"/>
    <mergeCell ref="K24:K25"/>
    <mergeCell ref="L22:L23"/>
    <mergeCell ref="K36:K37"/>
    <mergeCell ref="C16:C17"/>
    <mergeCell ref="L24:L25"/>
    <mergeCell ref="K34:K35"/>
    <mergeCell ref="H16:H17"/>
    <mergeCell ref="L30:L31"/>
    <mergeCell ref="P38:P39"/>
    <mergeCell ref="M36:M37"/>
    <mergeCell ref="M38:M39"/>
    <mergeCell ref="P36:P37"/>
    <mergeCell ref="L28:L29"/>
    <mergeCell ref="P34:P35"/>
    <mergeCell ref="O36:O37"/>
    <mergeCell ref="O38:O39"/>
    <mergeCell ref="O34:O35"/>
    <mergeCell ref="P22:P23"/>
    <mergeCell ref="M34:M35"/>
    <mergeCell ref="M22:M23"/>
    <mergeCell ref="P32:P33"/>
    <mergeCell ref="P26:P27"/>
    <mergeCell ref="N34:N35"/>
    <mergeCell ref="P16:P17"/>
    <mergeCell ref="P30:P31"/>
    <mergeCell ref="O16:O17"/>
    <mergeCell ref="N26:N27"/>
    <mergeCell ref="P28:P29"/>
    <mergeCell ref="O28:O29"/>
    <mergeCell ref="P18:P19"/>
    <mergeCell ref="N18:N19"/>
    <mergeCell ref="N22:N23"/>
    <mergeCell ref="O20:O21"/>
    <mergeCell ref="M12:M13"/>
    <mergeCell ref="M16:M17"/>
    <mergeCell ref="M26:M27"/>
    <mergeCell ref="M18:M19"/>
    <mergeCell ref="N14:N15"/>
    <mergeCell ref="M20:M21"/>
    <mergeCell ref="O18:O19"/>
    <mergeCell ref="B1:P1"/>
    <mergeCell ref="B2:P2"/>
    <mergeCell ref="F3:G3"/>
    <mergeCell ref="B10:B11"/>
    <mergeCell ref="O12:O13"/>
    <mergeCell ref="P8:P9"/>
    <mergeCell ref="B4:B5"/>
    <mergeCell ref="M4:M5"/>
    <mergeCell ref="N4:N5"/>
    <mergeCell ref="O8:O9"/>
    <mergeCell ref="B50:Q50"/>
    <mergeCell ref="B48:Q48"/>
    <mergeCell ref="P4:P5"/>
    <mergeCell ref="M8:M9"/>
    <mergeCell ref="N12:N13"/>
    <mergeCell ref="L12:L13"/>
    <mergeCell ref="M10:M11"/>
    <mergeCell ref="J28:J29"/>
    <mergeCell ref="B16:B17"/>
  </mergeCells>
  <conditionalFormatting sqref="I34:I35">
    <cfRule type="duplicateValues" priority="4" dxfId="4" stopIfTrue="1">
      <formula>AND(COUNTIF($I$34:$I$35,I34)&gt;1,NOT(ISBLANK(I34)))</formula>
    </cfRule>
  </conditionalFormatting>
  <conditionalFormatting sqref="I36">
    <cfRule type="duplicateValues" priority="3" dxfId="4" stopIfTrue="1">
      <formula>AND(COUNTIF($I$36:$I$36,I36)&gt;1,NOT(ISBLANK(I36)))</formula>
    </cfRule>
  </conditionalFormatting>
  <conditionalFormatting sqref="I44:I45">
    <cfRule type="duplicateValues" priority="2" dxfId="4" stopIfTrue="1">
      <formula>AND(COUNTIF($I$44:$I$45,I44)&gt;1,NOT(ISBLANK(I44)))</formula>
    </cfRule>
  </conditionalFormatting>
  <conditionalFormatting sqref="I46">
    <cfRule type="duplicateValues" priority="1" dxfId="4" stopIfTrue="1">
      <formula>AND(COUNTIF($I$46:$I$46,I46)&gt;1,NOT(ISBLANK(I46)))</formula>
    </cfRule>
  </conditionalFormatting>
  <printOptions/>
  <pageMargins left="0" right="0" top="0" bottom="0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2022-09-26T08:47:56Z</cp:lastPrinted>
  <dcterms:created xsi:type="dcterms:W3CDTF">2015-01-16T03:22:22Z</dcterms:created>
  <dcterms:modified xsi:type="dcterms:W3CDTF">2022-10-14T02:19:32Z</dcterms:modified>
  <cp:category/>
  <cp:version/>
  <cp:contentType/>
  <cp:contentStatus/>
</cp:coreProperties>
</file>